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tabRatio="814" firstSheet="1" activeTab="1"/>
  </bookViews>
  <sheets>
    <sheet name="SheetNames" sheetId="19" state="hidden" r:id="rId1"/>
    <sheet name="Summary " sheetId="146" r:id="rId2"/>
    <sheet name="NW371" sheetId="150" r:id="rId3"/>
    <sheet name="NW372" sheetId="32" r:id="rId4"/>
    <sheet name="NW373" sheetId="33" r:id="rId5"/>
    <sheet name="NW374" sheetId="152" r:id="rId6"/>
    <sheet name="NW375" sheetId="135" r:id="rId7"/>
    <sheet name="DC37" sheetId="36" r:id="rId8"/>
    <sheet name="NW381" sheetId="37" r:id="rId9"/>
    <sheet name="NW382" sheetId="38" r:id="rId10"/>
    <sheet name="NW383" sheetId="153" r:id="rId11"/>
    <sheet name="NW384" sheetId="49" r:id="rId12"/>
    <sheet name="NW385" sheetId="39" r:id="rId13"/>
    <sheet name="DC38" sheetId="40" r:id="rId14"/>
    <sheet name="NW392" sheetId="132" r:id="rId15"/>
    <sheet name="NW393" sheetId="43" r:id="rId16"/>
    <sheet name="NW394" sheetId="147" r:id="rId17"/>
    <sheet name="NW396" sheetId="46" r:id="rId18"/>
    <sheet name="NW397" sheetId="137" r:id="rId19"/>
    <sheet name="DC39" sheetId="156" r:id="rId20"/>
    <sheet name="NW403" sheetId="83" r:id="rId21"/>
    <sheet name="NW404" sheetId="50" r:id="rId22"/>
    <sheet name="NW405" sheetId="84" r:id="rId23"/>
    <sheet name="DC40" sheetId="85" r:id="rId24"/>
  </sheets>
  <definedNames>
    <definedName name="_xlnm.Print_Area" localSheetId="7">'DC37'!$A$1:$T$87</definedName>
    <definedName name="_xlnm.Print_Area" localSheetId="13">'DC38'!$A$1:$T$87</definedName>
    <definedName name="_xlnm.Print_Area" localSheetId="19">'DC39'!$A$1:$T$87</definedName>
    <definedName name="_xlnm.Print_Area" localSheetId="23">'DC40'!$A$1:$T$87</definedName>
    <definedName name="_xlnm.Print_Area" localSheetId="2">'NW371'!$A$1:$T$87</definedName>
    <definedName name="_xlnm.Print_Area" localSheetId="3">'NW372'!$A$1:$T$87</definedName>
    <definedName name="_xlnm.Print_Area" localSheetId="4">'NW373'!$A$1:$T$87</definedName>
    <definedName name="_xlnm.Print_Area" localSheetId="5">'NW374'!$A$1:$T$87</definedName>
    <definedName name="_xlnm.Print_Area" localSheetId="6">'NW375'!$A$1:$T$87</definedName>
    <definedName name="_xlnm.Print_Area" localSheetId="8">'NW381'!$A$1:$T$87</definedName>
    <definedName name="_xlnm.Print_Area" localSheetId="9">'NW382'!$A$1:$T$87</definedName>
    <definedName name="_xlnm.Print_Area" localSheetId="10">'NW383'!$A$1:$T$87</definedName>
    <definedName name="_xlnm.Print_Area" localSheetId="11">'NW384'!$A$1:$T$87</definedName>
    <definedName name="_xlnm.Print_Area" localSheetId="12">'NW385'!$A$1:$T$87</definedName>
    <definedName name="_xlnm.Print_Area" localSheetId="14">'NW392'!$A$1:$T$87</definedName>
    <definedName name="_xlnm.Print_Area" localSheetId="15">'NW393'!$A$1:$T$87</definedName>
    <definedName name="_xlnm.Print_Area" localSheetId="16">'NW394'!$A$1:$T$87</definedName>
    <definedName name="_xlnm.Print_Area" localSheetId="17">'NW396'!$A$1:$T$87</definedName>
    <definedName name="_xlnm.Print_Area" localSheetId="18">'NW397'!$A$1:$T$87</definedName>
    <definedName name="_xlnm.Print_Area" localSheetId="20">'NW403'!$A$1:$T$87</definedName>
    <definedName name="_xlnm.Print_Area" localSheetId="21">'NW404'!$A$1:$T$87</definedName>
    <definedName name="_xlnm.Print_Area" localSheetId="22">'NW405'!$A$1:$T$87</definedName>
    <definedName name="_xlnm.Print_Area" localSheetId="0">SheetNames!$A$1:$T$87</definedName>
    <definedName name="_xlnm.Print_Area" localSheetId="1">'Summary '!$A$1:$T$87</definedName>
    <definedName name="_xlnm.Print_Titles" localSheetId="7">'DC37'!$1:$1</definedName>
    <definedName name="_xlnm.Print_Titles" localSheetId="13">'DC38'!$1:$1</definedName>
    <definedName name="_xlnm.Print_Titles" localSheetId="19">'DC39'!$1:$1</definedName>
    <definedName name="_xlnm.Print_Titles" localSheetId="23">'DC40'!$1:$1</definedName>
    <definedName name="_xlnm.Print_Titles" localSheetId="2">'NW371'!#REF!</definedName>
    <definedName name="_xlnm.Print_Titles" localSheetId="3">'NW372'!$1:$1</definedName>
    <definedName name="_xlnm.Print_Titles" localSheetId="4">'NW373'!$1:$1</definedName>
    <definedName name="_xlnm.Print_Titles" localSheetId="5">'NW374'!$1:$1</definedName>
    <definedName name="_xlnm.Print_Titles" localSheetId="6">'NW375'!$1:$1</definedName>
    <definedName name="_xlnm.Print_Titles" localSheetId="8">'NW381'!$1:$1</definedName>
    <definedName name="_xlnm.Print_Titles" localSheetId="9">'NW382'!$1:$1</definedName>
    <definedName name="_xlnm.Print_Titles" localSheetId="10">'NW383'!$1:$1</definedName>
    <definedName name="_xlnm.Print_Titles" localSheetId="11">'NW384'!$1:$1</definedName>
    <definedName name="_xlnm.Print_Titles" localSheetId="12">'NW385'!$1:$1</definedName>
    <definedName name="_xlnm.Print_Titles" localSheetId="14">'NW392'!$1:$1</definedName>
    <definedName name="_xlnm.Print_Titles" localSheetId="15">'NW393'!$1:$1</definedName>
    <definedName name="_xlnm.Print_Titles" localSheetId="16">'NW394'!$1:$1</definedName>
    <definedName name="_xlnm.Print_Titles" localSheetId="17">'NW396'!$1:$1</definedName>
    <definedName name="_xlnm.Print_Titles" localSheetId="18">'NW397'!$1:$1</definedName>
    <definedName name="_xlnm.Print_Titles" localSheetId="20">'NW403'!$1:$1</definedName>
    <definedName name="_xlnm.Print_Titles" localSheetId="21">'NW404'!$1:$1</definedName>
    <definedName name="_xlnm.Print_Titles" localSheetId="22">'NW405'!$1:$1</definedName>
    <definedName name="_xlnm.Print_Titles" localSheetId="0">SheetNames!$1:$1</definedName>
  </definedNames>
  <calcPr calcId="162913" calcMode="manual"/>
</workbook>
</file>

<file path=xl/calcChain.xml><?xml version="1.0" encoding="utf-8"?>
<calcChain xmlns="http://schemas.openxmlformats.org/spreadsheetml/2006/main">
  <c r="O86" i="32" l="1"/>
  <c r="Q86" i="32" s="1"/>
  <c r="N86" i="32"/>
  <c r="B84" i="32"/>
  <c r="O83" i="32"/>
  <c r="Q83" i="32" s="1"/>
  <c r="N83" i="32"/>
  <c r="O82" i="32"/>
  <c r="Q82" i="32" s="1"/>
  <c r="N82" i="32"/>
  <c r="O81" i="32"/>
  <c r="Q81" i="32" s="1"/>
  <c r="N81" i="32"/>
  <c r="O80" i="32"/>
  <c r="Q80" i="32" s="1"/>
  <c r="N80" i="32"/>
  <c r="O79" i="32"/>
  <c r="Q79" i="32" s="1"/>
  <c r="N79" i="32"/>
  <c r="O78" i="32"/>
  <c r="Q78" i="32" s="1"/>
  <c r="N78" i="32"/>
  <c r="O77" i="32"/>
  <c r="Q77" i="32" s="1"/>
  <c r="N77" i="32"/>
  <c r="O76" i="32"/>
  <c r="Q76" i="32" s="1"/>
  <c r="N76" i="32"/>
  <c r="O75" i="32"/>
  <c r="Q75" i="32" s="1"/>
  <c r="N75" i="32"/>
  <c r="Q74" i="32"/>
  <c r="O74" i="32"/>
  <c r="N74" i="32"/>
  <c r="O73" i="32"/>
  <c r="Q73" i="32" s="1"/>
  <c r="N73" i="32"/>
  <c r="O72" i="32"/>
  <c r="Q72" i="32" s="1"/>
  <c r="N72" i="32"/>
  <c r="O69" i="32"/>
  <c r="Q69" i="32" s="1"/>
  <c r="N69" i="32"/>
  <c r="Q68" i="32"/>
  <c r="O68" i="32"/>
  <c r="N68" i="32"/>
  <c r="O67" i="32"/>
  <c r="Q67" i="32" s="1"/>
  <c r="N67" i="32"/>
  <c r="O66" i="32"/>
  <c r="Q66" i="32" s="1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Q58" i="32"/>
  <c r="O58" i="32"/>
  <c r="N58" i="32"/>
  <c r="O57" i="32"/>
  <c r="Q57" i="32" s="1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 s="1"/>
  <c r="N48" i="32"/>
  <c r="Q47" i="32"/>
  <c r="O47" i="32"/>
  <c r="N47" i="32"/>
  <c r="O43" i="32"/>
  <c r="Q43" i="32" s="1"/>
  <c r="N43" i="32"/>
  <c r="O42" i="32"/>
  <c r="Q42" i="32" s="1"/>
  <c r="N42" i="32"/>
  <c r="O41" i="32"/>
  <c r="Q41" i="32" s="1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 s="1"/>
  <c r="N33" i="32"/>
  <c r="O32" i="32"/>
  <c r="Q32" i="32" s="1"/>
  <c r="N32" i="32"/>
  <c r="O31" i="32"/>
  <c r="Q31" i="32" s="1"/>
  <c r="N31" i="32"/>
  <c r="O30" i="32"/>
  <c r="Q30" i="32" s="1"/>
  <c r="N30" i="32"/>
  <c r="O29" i="32"/>
  <c r="Q29" i="32" s="1"/>
  <c r="N29" i="32"/>
  <c r="O28" i="32"/>
  <c r="Q28" i="32" s="1"/>
  <c r="N28" i="32"/>
  <c r="O27" i="32"/>
  <c r="Q27" i="32" s="1"/>
  <c r="N27" i="32"/>
  <c r="O26" i="32"/>
  <c r="Q26" i="32" s="1"/>
  <c r="N26" i="32"/>
  <c r="O25" i="32"/>
  <c r="Q25" i="32" s="1"/>
  <c r="N25" i="32"/>
  <c r="Q24" i="32"/>
  <c r="O24" i="32"/>
  <c r="N24" i="32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P20" i="32" s="1"/>
  <c r="Q20" i="32" s="1"/>
  <c r="O86" i="33"/>
  <c r="Q86" i="33" s="1"/>
  <c r="N86" i="33"/>
  <c r="B84" i="33"/>
  <c r="O83" i="33"/>
  <c r="Q83" i="33" s="1"/>
  <c r="N83" i="33"/>
  <c r="O82" i="33"/>
  <c r="Q82" i="33" s="1"/>
  <c r="N82" i="33"/>
  <c r="O81" i="33"/>
  <c r="Q81" i="33" s="1"/>
  <c r="N81" i="33"/>
  <c r="O80" i="33"/>
  <c r="Q80" i="33" s="1"/>
  <c r="N80" i="33"/>
  <c r="O79" i="33"/>
  <c r="Q79" i="33" s="1"/>
  <c r="N79" i="33"/>
  <c r="O78" i="33"/>
  <c r="Q78" i="33" s="1"/>
  <c r="N78" i="33"/>
  <c r="O77" i="33"/>
  <c r="Q77" i="33" s="1"/>
  <c r="N77" i="33"/>
  <c r="O76" i="33"/>
  <c r="Q76" i="33" s="1"/>
  <c r="N76" i="33"/>
  <c r="O75" i="33"/>
  <c r="Q75" i="33" s="1"/>
  <c r="N75" i="33"/>
  <c r="O74" i="33"/>
  <c r="Q74" i="33" s="1"/>
  <c r="N74" i="33"/>
  <c r="O73" i="33"/>
  <c r="Q73" i="33" s="1"/>
  <c r="N73" i="33"/>
  <c r="O72" i="33"/>
  <c r="Q72" i="33" s="1"/>
  <c r="N72" i="33"/>
  <c r="O69" i="33"/>
  <c r="Q69" i="33" s="1"/>
  <c r="N69" i="33"/>
  <c r="O68" i="33"/>
  <c r="Q68" i="33" s="1"/>
  <c r="N68" i="33"/>
  <c r="O67" i="33"/>
  <c r="Q67" i="33" s="1"/>
  <c r="N67" i="33"/>
  <c r="O66" i="33"/>
  <c r="Q66" i="33" s="1"/>
  <c r="N66" i="33"/>
  <c r="B64" i="33"/>
  <c r="O63" i="33"/>
  <c r="Q63" i="33" s="1"/>
  <c r="N63" i="33"/>
  <c r="O62" i="33"/>
  <c r="Q62" i="33" s="1"/>
  <c r="N62" i="33"/>
  <c r="O61" i="33"/>
  <c r="Q61" i="33" s="1"/>
  <c r="N61" i="33"/>
  <c r="B59" i="33"/>
  <c r="O58" i="33"/>
  <c r="Q58" i="33" s="1"/>
  <c r="N58" i="33"/>
  <c r="Q57" i="33"/>
  <c r="O57" i="33"/>
  <c r="N57" i="33"/>
  <c r="B55" i="33"/>
  <c r="O54" i="33"/>
  <c r="Q54" i="33" s="1"/>
  <c r="N54" i="33"/>
  <c r="O53" i="33"/>
  <c r="Q53" i="33" s="1"/>
  <c r="N53" i="33"/>
  <c r="B50" i="33"/>
  <c r="O49" i="33"/>
  <c r="Q49" i="33" s="1"/>
  <c r="N49" i="33"/>
  <c r="Q48" i="33"/>
  <c r="O48" i="33"/>
  <c r="N48" i="33"/>
  <c r="O47" i="33"/>
  <c r="Q47" i="33" s="1"/>
  <c r="N47" i="33"/>
  <c r="O43" i="33"/>
  <c r="Q43" i="33" s="1"/>
  <c r="N43" i="33"/>
  <c r="O42" i="33"/>
  <c r="Q42" i="33" s="1"/>
  <c r="N42" i="33"/>
  <c r="O41" i="33"/>
  <c r="Q41" i="33" s="1"/>
  <c r="N41" i="33"/>
  <c r="O40" i="33"/>
  <c r="Q40" i="33" s="1"/>
  <c r="N40" i="33"/>
  <c r="B37" i="33"/>
  <c r="O36" i="33"/>
  <c r="Q36" i="33" s="1"/>
  <c r="N36" i="33"/>
  <c r="O35" i="33"/>
  <c r="Q35" i="33" s="1"/>
  <c r="N35" i="33"/>
  <c r="O34" i="33"/>
  <c r="Q34" i="33" s="1"/>
  <c r="N34" i="33"/>
  <c r="Q33" i="33"/>
  <c r="O33" i="33"/>
  <c r="N33" i="33"/>
  <c r="O32" i="33"/>
  <c r="Q32" i="33" s="1"/>
  <c r="N32" i="33"/>
  <c r="O31" i="33"/>
  <c r="Q31" i="33" s="1"/>
  <c r="N31" i="33"/>
  <c r="O30" i="33"/>
  <c r="Q30" i="33" s="1"/>
  <c r="N30" i="33"/>
  <c r="O29" i="33"/>
  <c r="Q29" i="33" s="1"/>
  <c r="N29" i="33"/>
  <c r="O28" i="33"/>
  <c r="Q28" i="33" s="1"/>
  <c r="N28" i="33"/>
  <c r="O27" i="33"/>
  <c r="Q27" i="33" s="1"/>
  <c r="N27" i="33"/>
  <c r="O26" i="33"/>
  <c r="Q26" i="33" s="1"/>
  <c r="N26" i="33"/>
  <c r="O25" i="33"/>
  <c r="Q25" i="33" s="1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152"/>
  <c r="Q86" i="152" s="1"/>
  <c r="N86" i="152"/>
  <c r="B84" i="152"/>
  <c r="O83" i="152"/>
  <c r="Q83" i="152" s="1"/>
  <c r="N83" i="152"/>
  <c r="Q82" i="152"/>
  <c r="O82" i="152"/>
  <c r="N82" i="152"/>
  <c r="O81" i="152"/>
  <c r="Q81" i="152" s="1"/>
  <c r="N81" i="152"/>
  <c r="O80" i="152"/>
  <c r="Q80" i="152" s="1"/>
  <c r="N80" i="152"/>
  <c r="O79" i="152"/>
  <c r="Q79" i="152" s="1"/>
  <c r="N79" i="152"/>
  <c r="O78" i="152"/>
  <c r="Q78" i="152" s="1"/>
  <c r="N78" i="152"/>
  <c r="O77" i="152"/>
  <c r="Q77" i="152" s="1"/>
  <c r="N77" i="152"/>
  <c r="O76" i="152"/>
  <c r="Q76" i="152" s="1"/>
  <c r="N76" i="152"/>
  <c r="O75" i="152"/>
  <c r="Q75" i="152" s="1"/>
  <c r="N75" i="152"/>
  <c r="Q74" i="152"/>
  <c r="O74" i="152"/>
  <c r="N74" i="152"/>
  <c r="O73" i="152"/>
  <c r="Q73" i="152" s="1"/>
  <c r="N73" i="152"/>
  <c r="O72" i="152"/>
  <c r="Q72" i="152" s="1"/>
  <c r="N72" i="152"/>
  <c r="O69" i="152"/>
  <c r="Q69" i="152" s="1"/>
  <c r="N69" i="152"/>
  <c r="O68" i="152"/>
  <c r="Q68" i="152" s="1"/>
  <c r="N68" i="152"/>
  <c r="O67" i="152"/>
  <c r="Q67" i="152" s="1"/>
  <c r="N67" i="152"/>
  <c r="O66" i="152"/>
  <c r="Q66" i="152" s="1"/>
  <c r="N66" i="152"/>
  <c r="B64" i="152"/>
  <c r="O63" i="152"/>
  <c r="Q63" i="152" s="1"/>
  <c r="N63" i="152"/>
  <c r="O62" i="152"/>
  <c r="Q62" i="152" s="1"/>
  <c r="N62" i="152"/>
  <c r="Q61" i="152"/>
  <c r="O61" i="152"/>
  <c r="N61" i="152"/>
  <c r="B59" i="152"/>
  <c r="Q58" i="152"/>
  <c r="O58" i="152"/>
  <c r="N58" i="152"/>
  <c r="O57" i="152"/>
  <c r="Q57" i="152" s="1"/>
  <c r="N57" i="152"/>
  <c r="B55" i="152"/>
  <c r="O54" i="152"/>
  <c r="Q54" i="152" s="1"/>
  <c r="N54" i="152"/>
  <c r="Q53" i="152"/>
  <c r="O53" i="152"/>
  <c r="N53" i="152"/>
  <c r="B50" i="152"/>
  <c r="Q49" i="152"/>
  <c r="O49" i="152"/>
  <c r="N49" i="152"/>
  <c r="O48" i="152"/>
  <c r="Q48" i="152" s="1"/>
  <c r="N48" i="152"/>
  <c r="O47" i="152"/>
  <c r="Q47" i="152" s="1"/>
  <c r="N47" i="152"/>
  <c r="O43" i="152"/>
  <c r="Q43" i="152" s="1"/>
  <c r="N43" i="152"/>
  <c r="O42" i="152"/>
  <c r="Q42" i="152" s="1"/>
  <c r="N42" i="152"/>
  <c r="O41" i="152"/>
  <c r="Q41" i="152" s="1"/>
  <c r="N41" i="152"/>
  <c r="O40" i="152"/>
  <c r="Q40" i="152" s="1"/>
  <c r="N40" i="152"/>
  <c r="B37" i="152"/>
  <c r="O36" i="152"/>
  <c r="Q36" i="152" s="1"/>
  <c r="N36" i="152"/>
  <c r="O35" i="152"/>
  <c r="Q35" i="152" s="1"/>
  <c r="N35" i="152"/>
  <c r="Q34" i="152"/>
  <c r="O34" i="152"/>
  <c r="N34" i="152"/>
  <c r="O33" i="152"/>
  <c r="Q33" i="152" s="1"/>
  <c r="N33" i="152"/>
  <c r="Q32" i="152"/>
  <c r="O32" i="152"/>
  <c r="N32" i="152"/>
  <c r="O31" i="152"/>
  <c r="Q31" i="152" s="1"/>
  <c r="N31" i="152"/>
  <c r="O30" i="152"/>
  <c r="Q30" i="152" s="1"/>
  <c r="N30" i="152"/>
  <c r="O29" i="152"/>
  <c r="Q29" i="152" s="1"/>
  <c r="N29" i="152"/>
  <c r="O28" i="152"/>
  <c r="Q28" i="152" s="1"/>
  <c r="N28" i="152"/>
  <c r="O27" i="152"/>
  <c r="Q27" i="152" s="1"/>
  <c r="N27" i="152"/>
  <c r="Q26" i="152"/>
  <c r="O26" i="152"/>
  <c r="N26" i="152"/>
  <c r="O25" i="152"/>
  <c r="Q25" i="152" s="1"/>
  <c r="N25" i="152"/>
  <c r="Q24" i="152"/>
  <c r="O24" i="152"/>
  <c r="N24" i="152"/>
  <c r="F20" i="152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E20" i="152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 s="1"/>
  <c r="N80" i="135"/>
  <c r="O79" i="135"/>
  <c r="Q79" i="135" s="1"/>
  <c r="N79" i="135"/>
  <c r="O78" i="135"/>
  <c r="Q78" i="135" s="1"/>
  <c r="N78" i="135"/>
  <c r="O77" i="135"/>
  <c r="Q77" i="135" s="1"/>
  <c r="N77" i="135"/>
  <c r="O76" i="135"/>
  <c r="Q76" i="135" s="1"/>
  <c r="N76" i="135"/>
  <c r="O75" i="135"/>
  <c r="Q75" i="135" s="1"/>
  <c r="N75" i="135"/>
  <c r="O74" i="135"/>
  <c r="Q74" i="135" s="1"/>
  <c r="N74" i="135"/>
  <c r="O73" i="135"/>
  <c r="Q73" i="135" s="1"/>
  <c r="N73" i="135"/>
  <c r="O72" i="135"/>
  <c r="Q72" i="135" s="1"/>
  <c r="N72" i="135"/>
  <c r="O69" i="135"/>
  <c r="Q69" i="135" s="1"/>
  <c r="N69" i="135"/>
  <c r="O68" i="135"/>
  <c r="Q68" i="135" s="1"/>
  <c r="N68" i="135"/>
  <c r="Q67" i="135"/>
  <c r="O67" i="135"/>
  <c r="N67" i="135"/>
  <c r="O66" i="135"/>
  <c r="Q66" i="135" s="1"/>
  <c r="N66" i="135"/>
  <c r="B64" i="135"/>
  <c r="O63" i="135"/>
  <c r="Q63" i="135" s="1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O57" i="135"/>
  <c r="Q57" i="135" s="1"/>
  <c r="N57" i="135"/>
  <c r="B55" i="135"/>
  <c r="O54" i="135"/>
  <c r="Q54" i="135" s="1"/>
  <c r="N54" i="135"/>
  <c r="O53" i="135"/>
  <c r="Q53" i="135" s="1"/>
  <c r="N53" i="135"/>
  <c r="B50" i="135"/>
  <c r="O49" i="135"/>
  <c r="Q49" i="135" s="1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 s="1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O35" i="135"/>
  <c r="Q35" i="135" s="1"/>
  <c r="N35" i="135"/>
  <c r="O34" i="135"/>
  <c r="Q34" i="135" s="1"/>
  <c r="N34" i="135"/>
  <c r="O33" i="135"/>
  <c r="Q33" i="135" s="1"/>
  <c r="N33" i="135"/>
  <c r="O32" i="135"/>
  <c r="Q32" i="135" s="1"/>
  <c r="N32" i="135"/>
  <c r="Q31" i="135"/>
  <c r="O31" i="135"/>
  <c r="N31" i="135"/>
  <c r="O30" i="135"/>
  <c r="Q30" i="135" s="1"/>
  <c r="N30" i="135"/>
  <c r="O29" i="135"/>
  <c r="Q29" i="135" s="1"/>
  <c r="N29" i="135"/>
  <c r="O28" i="135"/>
  <c r="Q28" i="135" s="1"/>
  <c r="N28" i="135"/>
  <c r="O27" i="135"/>
  <c r="Q27" i="135" s="1"/>
  <c r="N27" i="135"/>
  <c r="O26" i="135"/>
  <c r="Q26" i="135" s="1"/>
  <c r="N26" i="135"/>
  <c r="O25" i="135"/>
  <c r="Q25" i="135" s="1"/>
  <c r="N25" i="135"/>
  <c r="O24" i="135"/>
  <c r="Q24" i="135" s="1"/>
  <c r="N24" i="135"/>
  <c r="E20" i="135"/>
  <c r="F20" i="135" s="1"/>
  <c r="G20" i="135" s="1"/>
  <c r="H20" i="135" s="1"/>
  <c r="I20" i="135" s="1"/>
  <c r="J20" i="135" s="1"/>
  <c r="K20" i="135" s="1"/>
  <c r="L20" i="135" s="1"/>
  <c r="M20" i="135" s="1"/>
  <c r="N20" i="135" s="1"/>
  <c r="O20" i="135" s="1"/>
  <c r="P20" i="135" s="1"/>
  <c r="Q20" i="135" s="1"/>
  <c r="O86" i="36"/>
  <c r="Q86" i="36" s="1"/>
  <c r="N86" i="36"/>
  <c r="B84" i="36"/>
  <c r="O83" i="36"/>
  <c r="Q83" i="36" s="1"/>
  <c r="N83" i="36"/>
  <c r="Q82" i="36"/>
  <c r="O82" i="36"/>
  <c r="N82" i="36"/>
  <c r="O81" i="36"/>
  <c r="Q81" i="36" s="1"/>
  <c r="N81" i="36"/>
  <c r="O80" i="36"/>
  <c r="Q80" i="36" s="1"/>
  <c r="N80" i="36"/>
  <c r="O79" i="36"/>
  <c r="Q79" i="36" s="1"/>
  <c r="N79" i="36"/>
  <c r="O78" i="36"/>
  <c r="Q78" i="36" s="1"/>
  <c r="N78" i="36"/>
  <c r="O77" i="36"/>
  <c r="Q77" i="36" s="1"/>
  <c r="N77" i="36"/>
  <c r="O76" i="36"/>
  <c r="Q76" i="36" s="1"/>
  <c r="N76" i="36"/>
  <c r="O75" i="36"/>
  <c r="Q75" i="36" s="1"/>
  <c r="N75" i="36"/>
  <c r="O74" i="36"/>
  <c r="Q74" i="36" s="1"/>
  <c r="N74" i="36"/>
  <c r="O73" i="36"/>
  <c r="Q73" i="36" s="1"/>
  <c r="N73" i="36"/>
  <c r="O72" i="36"/>
  <c r="Q72" i="36" s="1"/>
  <c r="N72" i="36"/>
  <c r="O69" i="36"/>
  <c r="Q69" i="36" s="1"/>
  <c r="N69" i="36"/>
  <c r="O68" i="36"/>
  <c r="Q68" i="36" s="1"/>
  <c r="N68" i="36"/>
  <c r="O67" i="36"/>
  <c r="Q67" i="36" s="1"/>
  <c r="N67" i="36"/>
  <c r="O66" i="36"/>
  <c r="Q66" i="36" s="1"/>
  <c r="N66" i="36"/>
  <c r="B64" i="36"/>
  <c r="O63" i="36"/>
  <c r="Q63" i="36" s="1"/>
  <c r="N63" i="36"/>
  <c r="O62" i="36"/>
  <c r="Q62" i="36" s="1"/>
  <c r="N62" i="36"/>
  <c r="O61" i="36"/>
  <c r="Q61" i="36" s="1"/>
  <c r="N61" i="36"/>
  <c r="B59" i="36"/>
  <c r="O58" i="36"/>
  <c r="Q58" i="36" s="1"/>
  <c r="N58" i="36"/>
  <c r="O57" i="36"/>
  <c r="Q57" i="36" s="1"/>
  <c r="N57" i="36"/>
  <c r="B55" i="36"/>
  <c r="O54" i="36"/>
  <c r="Q54" i="36" s="1"/>
  <c r="N54" i="36"/>
  <c r="O53" i="36"/>
  <c r="Q53" i="36" s="1"/>
  <c r="N53" i="36"/>
  <c r="B50" i="36"/>
  <c r="O49" i="36"/>
  <c r="Q49" i="36" s="1"/>
  <c r="N49" i="36"/>
  <c r="O48" i="36"/>
  <c r="Q48" i="36" s="1"/>
  <c r="N48" i="36"/>
  <c r="O47" i="36"/>
  <c r="Q47" i="36" s="1"/>
  <c r="N47" i="36"/>
  <c r="O43" i="36"/>
  <c r="Q43" i="36" s="1"/>
  <c r="N43" i="36"/>
  <c r="O42" i="36"/>
  <c r="Q42" i="36" s="1"/>
  <c r="N42" i="36"/>
  <c r="O41" i="36"/>
  <c r="Q41" i="36" s="1"/>
  <c r="N41" i="36"/>
  <c r="O40" i="36"/>
  <c r="Q40" i="36" s="1"/>
  <c r="N40" i="36"/>
  <c r="B37" i="36"/>
  <c r="O36" i="36"/>
  <c r="Q36" i="36" s="1"/>
  <c r="N36" i="36"/>
  <c r="O35" i="36"/>
  <c r="Q35" i="36" s="1"/>
  <c r="N35" i="36"/>
  <c r="O34" i="36"/>
  <c r="Q34" i="36" s="1"/>
  <c r="N34" i="36"/>
  <c r="O33" i="36"/>
  <c r="Q33" i="36" s="1"/>
  <c r="N33" i="36"/>
  <c r="O32" i="36"/>
  <c r="Q32" i="36" s="1"/>
  <c r="N32" i="36"/>
  <c r="O31" i="36"/>
  <c r="Q31" i="36" s="1"/>
  <c r="N31" i="36"/>
  <c r="O30" i="36"/>
  <c r="Q30" i="36" s="1"/>
  <c r="N30" i="36"/>
  <c r="O29" i="36"/>
  <c r="Q29" i="36" s="1"/>
  <c r="N29" i="36"/>
  <c r="Q28" i="36"/>
  <c r="O28" i="36"/>
  <c r="N28" i="36"/>
  <c r="O27" i="36"/>
  <c r="Q27" i="36" s="1"/>
  <c r="N27" i="36"/>
  <c r="O26" i="36"/>
  <c r="Q26" i="36" s="1"/>
  <c r="N26" i="36"/>
  <c r="O25" i="36"/>
  <c r="Q25" i="36" s="1"/>
  <c r="N25" i="36"/>
  <c r="O24" i="36"/>
  <c r="Q24" i="36" s="1"/>
  <c r="N24" i="36"/>
  <c r="F20" i="36"/>
  <c r="G20" i="36" s="1"/>
  <c r="H20" i="36" s="1"/>
  <c r="I20" i="36" s="1"/>
  <c r="J20" i="36" s="1"/>
  <c r="K20" i="36" s="1"/>
  <c r="L20" i="36" s="1"/>
  <c r="M20" i="36" s="1"/>
  <c r="N20" i="36" s="1"/>
  <c r="O20" i="36" s="1"/>
  <c r="P20" i="36" s="1"/>
  <c r="Q20" i="36" s="1"/>
  <c r="E20" i="36"/>
  <c r="O86" i="37"/>
  <c r="Q86" i="37" s="1"/>
  <c r="N86" i="37"/>
  <c r="B84" i="37"/>
  <c r="O83" i="37"/>
  <c r="Q83" i="37" s="1"/>
  <c r="N83" i="37"/>
  <c r="O82" i="37"/>
  <c r="Q82" i="37" s="1"/>
  <c r="N82" i="37"/>
  <c r="Q81" i="37"/>
  <c r="O81" i="37"/>
  <c r="N81" i="37"/>
  <c r="O80" i="37"/>
  <c r="Q80" i="37" s="1"/>
  <c r="N80" i="37"/>
  <c r="Q79" i="37"/>
  <c r="O79" i="37"/>
  <c r="N79" i="37"/>
  <c r="O78" i="37"/>
  <c r="Q78" i="37" s="1"/>
  <c r="N78" i="37"/>
  <c r="O77" i="37"/>
  <c r="Q77" i="37" s="1"/>
  <c r="N77" i="37"/>
  <c r="O76" i="37"/>
  <c r="Q76" i="37" s="1"/>
  <c r="N76" i="37"/>
  <c r="O75" i="37"/>
  <c r="Q75" i="37" s="1"/>
  <c r="N75" i="37"/>
  <c r="O74" i="37"/>
  <c r="Q74" i="37" s="1"/>
  <c r="N74" i="37"/>
  <c r="O73" i="37"/>
  <c r="Q73" i="37" s="1"/>
  <c r="N73" i="37"/>
  <c r="O72" i="37"/>
  <c r="Q72" i="37" s="1"/>
  <c r="N72" i="37"/>
  <c r="Q69" i="37"/>
  <c r="O69" i="37"/>
  <c r="N69" i="37"/>
  <c r="O68" i="37"/>
  <c r="Q68" i="37" s="1"/>
  <c r="N68" i="37"/>
  <c r="O67" i="37"/>
  <c r="Q67" i="37" s="1"/>
  <c r="N67" i="37"/>
  <c r="O66" i="37"/>
  <c r="Q66" i="37" s="1"/>
  <c r="N66" i="37"/>
  <c r="B64" i="37"/>
  <c r="O63" i="37"/>
  <c r="Q63" i="37" s="1"/>
  <c r="N63" i="37"/>
  <c r="O62" i="37"/>
  <c r="Q62" i="37" s="1"/>
  <c r="N62" i="37"/>
  <c r="O61" i="37"/>
  <c r="Q61" i="37" s="1"/>
  <c r="N61" i="37"/>
  <c r="B59" i="37"/>
  <c r="O58" i="37"/>
  <c r="Q58" i="37" s="1"/>
  <c r="N58" i="37"/>
  <c r="O57" i="37"/>
  <c r="Q57" i="37" s="1"/>
  <c r="N57" i="37"/>
  <c r="B55" i="37"/>
  <c r="O54" i="37"/>
  <c r="Q54" i="37" s="1"/>
  <c r="N54" i="37"/>
  <c r="O53" i="37"/>
  <c r="Q53" i="37" s="1"/>
  <c r="N53" i="37"/>
  <c r="B50" i="37"/>
  <c r="O49" i="37"/>
  <c r="Q49" i="37" s="1"/>
  <c r="N49" i="37"/>
  <c r="O48" i="37"/>
  <c r="Q48" i="37" s="1"/>
  <c r="N48" i="37"/>
  <c r="O47" i="37"/>
  <c r="Q47" i="37" s="1"/>
  <c r="N47" i="37"/>
  <c r="O43" i="37"/>
  <c r="Q43" i="37" s="1"/>
  <c r="N43" i="37"/>
  <c r="O42" i="37"/>
  <c r="Q42" i="37" s="1"/>
  <c r="N42" i="37"/>
  <c r="Q41" i="37"/>
  <c r="O41" i="37"/>
  <c r="N41" i="37"/>
  <c r="O40" i="37"/>
  <c r="Q40" i="37" s="1"/>
  <c r="N40" i="37"/>
  <c r="B37" i="37"/>
  <c r="O36" i="37"/>
  <c r="Q36" i="37" s="1"/>
  <c r="N36" i="37"/>
  <c r="Q35" i="37"/>
  <c r="O35" i="37"/>
  <c r="N35" i="37"/>
  <c r="O34" i="37"/>
  <c r="Q34" i="37" s="1"/>
  <c r="N34" i="37"/>
  <c r="Q33" i="37"/>
  <c r="O33" i="37"/>
  <c r="N33" i="37"/>
  <c r="O32" i="37"/>
  <c r="Q32" i="37" s="1"/>
  <c r="N32" i="37"/>
  <c r="O31" i="37"/>
  <c r="Q31" i="37" s="1"/>
  <c r="N31" i="37"/>
  <c r="O30" i="37"/>
  <c r="Q30" i="37" s="1"/>
  <c r="N30" i="37"/>
  <c r="O29" i="37"/>
  <c r="Q29" i="37" s="1"/>
  <c r="N29" i="37"/>
  <c r="O28" i="37"/>
  <c r="Q28" i="37" s="1"/>
  <c r="N28" i="37"/>
  <c r="O27" i="37"/>
  <c r="Q27" i="37" s="1"/>
  <c r="N27" i="37"/>
  <c r="O26" i="37"/>
  <c r="Q26" i="37" s="1"/>
  <c r="N26" i="37"/>
  <c r="Q25" i="37"/>
  <c r="O25" i="37"/>
  <c r="N25" i="37"/>
  <c r="O24" i="37"/>
  <c r="Q24" i="37" s="1"/>
  <c r="N24" i="37"/>
  <c r="E20" i="37"/>
  <c r="F20" i="37" s="1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O86" i="38"/>
  <c r="Q86" i="38" s="1"/>
  <c r="N86" i="38"/>
  <c r="B84" i="38"/>
  <c r="O83" i="38"/>
  <c r="Q83" i="38" s="1"/>
  <c r="N83" i="38"/>
  <c r="O82" i="38"/>
  <c r="Q82" i="38" s="1"/>
  <c r="N82" i="38"/>
  <c r="O81" i="38"/>
  <c r="Q81" i="38" s="1"/>
  <c r="N81" i="38"/>
  <c r="Q80" i="38"/>
  <c r="O80" i="38"/>
  <c r="N80" i="38"/>
  <c r="O79" i="38"/>
  <c r="Q79" i="38" s="1"/>
  <c r="N79" i="38"/>
  <c r="O78" i="38"/>
  <c r="Q78" i="38" s="1"/>
  <c r="N78" i="38"/>
  <c r="Q77" i="38"/>
  <c r="O77" i="38"/>
  <c r="N77" i="38"/>
  <c r="O76" i="38"/>
  <c r="Q76" i="38" s="1"/>
  <c r="N76" i="38"/>
  <c r="O75" i="38"/>
  <c r="Q75" i="38" s="1"/>
  <c r="N75" i="38"/>
  <c r="O74" i="38"/>
  <c r="Q74" i="38" s="1"/>
  <c r="N74" i="38"/>
  <c r="O73" i="38"/>
  <c r="Q73" i="38" s="1"/>
  <c r="N73" i="38"/>
  <c r="Q72" i="38"/>
  <c r="O72" i="38"/>
  <c r="N72" i="38"/>
  <c r="O69" i="38"/>
  <c r="Q69" i="38" s="1"/>
  <c r="N69" i="38"/>
  <c r="O68" i="38"/>
  <c r="Q68" i="38" s="1"/>
  <c r="N68" i="38"/>
  <c r="O67" i="38"/>
  <c r="Q67" i="38" s="1"/>
  <c r="N67" i="38"/>
  <c r="O66" i="38"/>
  <c r="Q66" i="38" s="1"/>
  <c r="N66" i="38"/>
  <c r="B64" i="38"/>
  <c r="O63" i="38"/>
  <c r="Q63" i="38" s="1"/>
  <c r="N63" i="38"/>
  <c r="O62" i="38"/>
  <c r="Q62" i="38" s="1"/>
  <c r="N62" i="38"/>
  <c r="O61" i="38"/>
  <c r="Q61" i="38" s="1"/>
  <c r="N61" i="38"/>
  <c r="B59" i="38"/>
  <c r="O58" i="38"/>
  <c r="Q58" i="38" s="1"/>
  <c r="N58" i="38"/>
  <c r="Q57" i="38"/>
  <c r="O57" i="38"/>
  <c r="N57" i="38"/>
  <c r="B55" i="38"/>
  <c r="Q54" i="38"/>
  <c r="O54" i="38"/>
  <c r="N54" i="38"/>
  <c r="Q53" i="38"/>
  <c r="O53" i="38"/>
  <c r="N53" i="38"/>
  <c r="B50" i="38"/>
  <c r="Q49" i="38"/>
  <c r="O49" i="38"/>
  <c r="N49" i="38"/>
  <c r="O48" i="38"/>
  <c r="Q48" i="38" s="1"/>
  <c r="N48" i="38"/>
  <c r="O47" i="38"/>
  <c r="Q47" i="38" s="1"/>
  <c r="N47" i="38"/>
  <c r="O43" i="38"/>
  <c r="Q43" i="38" s="1"/>
  <c r="N43" i="38"/>
  <c r="O42" i="38"/>
  <c r="Q42" i="38" s="1"/>
  <c r="N42" i="38"/>
  <c r="O41" i="38"/>
  <c r="Q41" i="38" s="1"/>
  <c r="N41" i="38"/>
  <c r="O40" i="38"/>
  <c r="Q40" i="38" s="1"/>
  <c r="N40" i="38"/>
  <c r="B37" i="38"/>
  <c r="O36" i="38"/>
  <c r="Q36" i="38" s="1"/>
  <c r="N36" i="38"/>
  <c r="O35" i="38"/>
  <c r="Q35" i="38" s="1"/>
  <c r="N35" i="38"/>
  <c r="O34" i="38"/>
  <c r="Q34" i="38" s="1"/>
  <c r="N34" i="38"/>
  <c r="O33" i="38"/>
  <c r="Q33" i="38" s="1"/>
  <c r="N33" i="38"/>
  <c r="O32" i="38"/>
  <c r="Q32" i="38" s="1"/>
  <c r="N32" i="38"/>
  <c r="O31" i="38"/>
  <c r="Q31" i="38" s="1"/>
  <c r="N31" i="38"/>
  <c r="Q30" i="38"/>
  <c r="O30" i="38"/>
  <c r="N30" i="38"/>
  <c r="O29" i="38"/>
  <c r="Q29" i="38" s="1"/>
  <c r="N29" i="38"/>
  <c r="O28" i="38"/>
  <c r="Q28" i="38" s="1"/>
  <c r="N28" i="38"/>
  <c r="Q27" i="38"/>
  <c r="O27" i="38"/>
  <c r="N27" i="38"/>
  <c r="O26" i="38"/>
  <c r="Q26" i="38" s="1"/>
  <c r="N26" i="38"/>
  <c r="O25" i="38"/>
  <c r="Q25" i="38" s="1"/>
  <c r="N25" i="38"/>
  <c r="O24" i="38"/>
  <c r="Q24" i="38" s="1"/>
  <c r="N24" i="38"/>
  <c r="F20" i="38"/>
  <c r="G20" i="38" s="1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E20" i="38"/>
  <c r="O86" i="153"/>
  <c r="Q86" i="153" s="1"/>
  <c r="N86" i="153"/>
  <c r="B84" i="153"/>
  <c r="O83" i="153"/>
  <c r="Q83" i="153" s="1"/>
  <c r="N83" i="153"/>
  <c r="Q82" i="153"/>
  <c r="O82" i="153"/>
  <c r="N82" i="153"/>
  <c r="Q81" i="153"/>
  <c r="O81" i="153"/>
  <c r="N81" i="153"/>
  <c r="O80" i="153"/>
  <c r="Q80" i="153" s="1"/>
  <c r="N80" i="153"/>
  <c r="O79" i="153"/>
  <c r="Q79" i="153" s="1"/>
  <c r="N79" i="153"/>
  <c r="O78" i="153"/>
  <c r="Q78" i="153" s="1"/>
  <c r="N78" i="153"/>
  <c r="O77" i="153"/>
  <c r="Q77" i="153" s="1"/>
  <c r="N77" i="153"/>
  <c r="O76" i="153"/>
  <c r="Q76" i="153" s="1"/>
  <c r="N76" i="153"/>
  <c r="O75" i="153"/>
  <c r="Q75" i="153" s="1"/>
  <c r="N75" i="153"/>
  <c r="Q74" i="153"/>
  <c r="O74" i="153"/>
  <c r="N74" i="153"/>
  <c r="Q73" i="153"/>
  <c r="O73" i="153"/>
  <c r="N73" i="153"/>
  <c r="O72" i="153"/>
  <c r="Q72" i="153" s="1"/>
  <c r="N72" i="153"/>
  <c r="O69" i="153"/>
  <c r="Q69" i="153" s="1"/>
  <c r="N69" i="153"/>
  <c r="O68" i="153"/>
  <c r="Q68" i="153" s="1"/>
  <c r="N68" i="153"/>
  <c r="O67" i="153"/>
  <c r="Q67" i="153" s="1"/>
  <c r="N67" i="153"/>
  <c r="O66" i="153"/>
  <c r="Q66" i="153" s="1"/>
  <c r="N66" i="153"/>
  <c r="B64" i="153"/>
  <c r="O63" i="153"/>
  <c r="Q63" i="153" s="1"/>
  <c r="N63" i="153"/>
  <c r="O62" i="153"/>
  <c r="Q62" i="153" s="1"/>
  <c r="N62" i="153"/>
  <c r="Q61" i="153"/>
  <c r="O61" i="153"/>
  <c r="N61" i="153"/>
  <c r="B59" i="153"/>
  <c r="Q58" i="153"/>
  <c r="O58" i="153"/>
  <c r="N58" i="153"/>
  <c r="O57" i="153"/>
  <c r="Q57" i="153" s="1"/>
  <c r="N57" i="153"/>
  <c r="B55" i="153"/>
  <c r="O54" i="153"/>
  <c r="Q54" i="153" s="1"/>
  <c r="N54" i="153"/>
  <c r="O53" i="153"/>
  <c r="Q53" i="153" s="1"/>
  <c r="N53" i="153"/>
  <c r="B50" i="153"/>
  <c r="O49" i="153"/>
  <c r="Q49" i="153" s="1"/>
  <c r="N49" i="153"/>
  <c r="O48" i="153"/>
  <c r="Q48" i="153" s="1"/>
  <c r="N48" i="153"/>
  <c r="Q47" i="153"/>
  <c r="O47" i="153"/>
  <c r="N47" i="153"/>
  <c r="O43" i="153"/>
  <c r="Q43" i="153" s="1"/>
  <c r="N43" i="153"/>
  <c r="O42" i="153"/>
  <c r="Q42" i="153" s="1"/>
  <c r="N42" i="153"/>
  <c r="O41" i="153"/>
  <c r="Q41" i="153" s="1"/>
  <c r="N41" i="153"/>
  <c r="O40" i="153"/>
  <c r="Q40" i="153" s="1"/>
  <c r="N40" i="153"/>
  <c r="B37" i="153"/>
  <c r="O36" i="153"/>
  <c r="Q36" i="153" s="1"/>
  <c r="N36" i="153"/>
  <c r="Q35" i="153"/>
  <c r="O35" i="153"/>
  <c r="N35" i="153"/>
  <c r="O34" i="153"/>
  <c r="Q34" i="153" s="1"/>
  <c r="N34" i="153"/>
  <c r="O33" i="153"/>
  <c r="Q33" i="153" s="1"/>
  <c r="N33" i="153"/>
  <c r="Q32" i="153"/>
  <c r="O32" i="153"/>
  <c r="N32" i="153"/>
  <c r="Q31" i="153"/>
  <c r="O31" i="153"/>
  <c r="N31" i="153"/>
  <c r="O30" i="153"/>
  <c r="Q30" i="153" s="1"/>
  <c r="N30" i="153"/>
  <c r="Q29" i="153"/>
  <c r="O29" i="153"/>
  <c r="N29" i="153"/>
  <c r="Q28" i="153"/>
  <c r="O28" i="153"/>
  <c r="N28" i="153"/>
  <c r="O27" i="153"/>
  <c r="Q27" i="153" s="1"/>
  <c r="N27" i="153"/>
  <c r="O26" i="153"/>
  <c r="Q26" i="153" s="1"/>
  <c r="N26" i="153"/>
  <c r="O25" i="153"/>
  <c r="Q25" i="153" s="1"/>
  <c r="N25" i="153"/>
  <c r="O24" i="153"/>
  <c r="Q24" i="153" s="1"/>
  <c r="N24" i="153"/>
  <c r="E20" i="153"/>
  <c r="F20" i="153" s="1"/>
  <c r="G20" i="153" s="1"/>
  <c r="H20" i="153" s="1"/>
  <c r="I20" i="153" s="1"/>
  <c r="J20" i="153" s="1"/>
  <c r="K20" i="153" s="1"/>
  <c r="L20" i="153" s="1"/>
  <c r="M20" i="153" s="1"/>
  <c r="N20" i="153" s="1"/>
  <c r="O20" i="153" s="1"/>
  <c r="P20" i="153" s="1"/>
  <c r="Q20" i="153" s="1"/>
  <c r="O86" i="49"/>
  <c r="Q86" i="49" s="1"/>
  <c r="N86" i="49"/>
  <c r="B84" i="49"/>
  <c r="O83" i="49"/>
  <c r="Q83" i="49" s="1"/>
  <c r="N83" i="49"/>
  <c r="Q82" i="49"/>
  <c r="O82" i="49"/>
  <c r="N82" i="49"/>
  <c r="O81" i="49"/>
  <c r="Q81" i="49" s="1"/>
  <c r="N81" i="49"/>
  <c r="O80" i="49"/>
  <c r="Q80" i="49" s="1"/>
  <c r="N80" i="49"/>
  <c r="Q79" i="49"/>
  <c r="O79" i="49"/>
  <c r="N79" i="49"/>
  <c r="Q78" i="49"/>
  <c r="O78" i="49"/>
  <c r="N78" i="49"/>
  <c r="O77" i="49"/>
  <c r="Q77" i="49" s="1"/>
  <c r="N77" i="49"/>
  <c r="O76" i="49"/>
  <c r="Q76" i="49" s="1"/>
  <c r="N76" i="49"/>
  <c r="O75" i="49"/>
  <c r="Q75" i="49" s="1"/>
  <c r="N75" i="49"/>
  <c r="O74" i="49"/>
  <c r="Q74" i="49" s="1"/>
  <c r="N74" i="49"/>
  <c r="O73" i="49"/>
  <c r="Q73" i="49" s="1"/>
  <c r="N73" i="49"/>
  <c r="O72" i="49"/>
  <c r="Q72" i="49" s="1"/>
  <c r="N72" i="49"/>
  <c r="Q69" i="49"/>
  <c r="O69" i="49"/>
  <c r="N69" i="49"/>
  <c r="O68" i="49"/>
  <c r="Q68" i="49" s="1"/>
  <c r="N68" i="49"/>
  <c r="O67" i="49"/>
  <c r="Q67" i="49" s="1"/>
  <c r="N67" i="49"/>
  <c r="Q66" i="49"/>
  <c r="O66" i="49"/>
  <c r="N66" i="49"/>
  <c r="B64" i="49"/>
  <c r="O63" i="49"/>
  <c r="Q63" i="49" s="1"/>
  <c r="N63" i="49"/>
  <c r="O62" i="49"/>
  <c r="Q62" i="49" s="1"/>
  <c r="N62" i="49"/>
  <c r="O61" i="49"/>
  <c r="Q61" i="49" s="1"/>
  <c r="N61" i="49"/>
  <c r="B59" i="49"/>
  <c r="O58" i="49"/>
  <c r="Q58" i="49" s="1"/>
  <c r="N58" i="49"/>
  <c r="O57" i="49"/>
  <c r="Q57" i="49" s="1"/>
  <c r="N57" i="49"/>
  <c r="B55" i="49"/>
  <c r="O54" i="49"/>
  <c r="Q54" i="49" s="1"/>
  <c r="N54" i="49"/>
  <c r="O53" i="49"/>
  <c r="Q53" i="49" s="1"/>
  <c r="N53" i="49"/>
  <c r="B50" i="49"/>
  <c r="O49" i="49"/>
  <c r="Q49" i="49" s="1"/>
  <c r="N49" i="49"/>
  <c r="Q48" i="49"/>
  <c r="O48" i="49"/>
  <c r="N48" i="49"/>
  <c r="Q47" i="49"/>
  <c r="O47" i="49"/>
  <c r="N47" i="49"/>
  <c r="O43" i="49"/>
  <c r="Q43" i="49" s="1"/>
  <c r="N43" i="49"/>
  <c r="Q42" i="49"/>
  <c r="O42" i="49"/>
  <c r="N42" i="49"/>
  <c r="O41" i="49"/>
  <c r="Q41" i="49" s="1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 s="1"/>
  <c r="N34" i="49"/>
  <c r="O33" i="49"/>
  <c r="Q33" i="49" s="1"/>
  <c r="N33" i="49"/>
  <c r="O32" i="49"/>
  <c r="Q32" i="49" s="1"/>
  <c r="N32" i="49"/>
  <c r="O31" i="49"/>
  <c r="Q31" i="49" s="1"/>
  <c r="N31" i="49"/>
  <c r="Q30" i="49"/>
  <c r="O30" i="49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O25" i="49"/>
  <c r="Q25" i="49" s="1"/>
  <c r="N25" i="49"/>
  <c r="Q24" i="49"/>
  <c r="O24" i="49"/>
  <c r="N24" i="49"/>
  <c r="E20" i="49"/>
  <c r="F20" i="49" s="1"/>
  <c r="G20" i="49" s="1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Q86" i="39"/>
  <c r="O86" i="39"/>
  <c r="N86" i="39"/>
  <c r="B84" i="39"/>
  <c r="Q83" i="39"/>
  <c r="O83" i="39"/>
  <c r="N83" i="39"/>
  <c r="O82" i="39"/>
  <c r="Q82" i="39" s="1"/>
  <c r="N82" i="39"/>
  <c r="Q81" i="39"/>
  <c r="O81" i="39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 s="1"/>
  <c r="N77" i="39"/>
  <c r="O76" i="39"/>
  <c r="Q76" i="39" s="1"/>
  <c r="N76" i="39"/>
  <c r="Q75" i="39"/>
  <c r="O75" i="39"/>
  <c r="N75" i="39"/>
  <c r="O74" i="39"/>
  <c r="Q74" i="39" s="1"/>
  <c r="N74" i="39"/>
  <c r="O73" i="39"/>
  <c r="Q73" i="39" s="1"/>
  <c r="N73" i="39"/>
  <c r="O72" i="39"/>
  <c r="Q72" i="39" s="1"/>
  <c r="N72" i="39"/>
  <c r="O69" i="39"/>
  <c r="Q69" i="39" s="1"/>
  <c r="N69" i="39"/>
  <c r="O68" i="39"/>
  <c r="Q68" i="39" s="1"/>
  <c r="N68" i="39"/>
  <c r="Q67" i="39"/>
  <c r="O67" i="39"/>
  <c r="N67" i="39"/>
  <c r="O66" i="39"/>
  <c r="Q66" i="39" s="1"/>
  <c r="N66" i="39"/>
  <c r="B64" i="39"/>
  <c r="O63" i="39"/>
  <c r="Q63" i="39" s="1"/>
  <c r="N63" i="39"/>
  <c r="Q62" i="39"/>
  <c r="O62" i="39"/>
  <c r="N62" i="39"/>
  <c r="O61" i="39"/>
  <c r="Q61" i="39" s="1"/>
  <c r="N61" i="39"/>
  <c r="B59" i="39"/>
  <c r="O58" i="39"/>
  <c r="Q58" i="39" s="1"/>
  <c r="N58" i="39"/>
  <c r="Q57" i="39"/>
  <c r="O57" i="39"/>
  <c r="N57" i="39"/>
  <c r="B55" i="39"/>
  <c r="Q54" i="39"/>
  <c r="O54" i="39"/>
  <c r="N54" i="39"/>
  <c r="O53" i="39"/>
  <c r="Q53" i="39" s="1"/>
  <c r="N53" i="39"/>
  <c r="B50" i="39"/>
  <c r="O49" i="39"/>
  <c r="Q49" i="39" s="1"/>
  <c r="N49" i="39"/>
  <c r="Q48" i="39"/>
  <c r="O48" i="39"/>
  <c r="N48" i="39"/>
  <c r="O47" i="39"/>
  <c r="Q47" i="39" s="1"/>
  <c r="N47" i="39"/>
  <c r="Q43" i="39"/>
  <c r="O43" i="39"/>
  <c r="N43" i="39"/>
  <c r="O42" i="39"/>
  <c r="Q42" i="39" s="1"/>
  <c r="N42" i="39"/>
  <c r="O41" i="39"/>
  <c r="Q41" i="39" s="1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Q31" i="39"/>
  <c r="O31" i="39"/>
  <c r="N31" i="39"/>
  <c r="O30" i="39"/>
  <c r="Q30" i="39" s="1"/>
  <c r="N30" i="39"/>
  <c r="Q29" i="39"/>
  <c r="O29" i="39"/>
  <c r="N29" i="39"/>
  <c r="O28" i="39"/>
  <c r="Q28" i="39" s="1"/>
  <c r="N28" i="39"/>
  <c r="O27" i="39"/>
  <c r="Q27" i="39" s="1"/>
  <c r="N27" i="39"/>
  <c r="O26" i="39"/>
  <c r="Q26" i="39" s="1"/>
  <c r="N26" i="39"/>
  <c r="O25" i="39"/>
  <c r="Q25" i="39" s="1"/>
  <c r="N25" i="39"/>
  <c r="O24" i="39"/>
  <c r="Q24" i="39" s="1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 s="1"/>
  <c r="N83" i="40"/>
  <c r="O82" i="40"/>
  <c r="Q82" i="40" s="1"/>
  <c r="N82" i="40"/>
  <c r="O81" i="40"/>
  <c r="Q81" i="40" s="1"/>
  <c r="N81" i="40"/>
  <c r="O80" i="40"/>
  <c r="Q80" i="40" s="1"/>
  <c r="N80" i="40"/>
  <c r="O79" i="40"/>
  <c r="Q79" i="40" s="1"/>
  <c r="N79" i="40"/>
  <c r="Q78" i="40"/>
  <c r="O78" i="40"/>
  <c r="N78" i="40"/>
  <c r="O77" i="40"/>
  <c r="Q77" i="40" s="1"/>
  <c r="N77" i="40"/>
  <c r="Q76" i="40"/>
  <c r="O76" i="40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69" i="40"/>
  <c r="Q69" i="40" s="1"/>
  <c r="N69" i="40"/>
  <c r="O68" i="40"/>
  <c r="Q68" i="40" s="1"/>
  <c r="N68" i="40"/>
  <c r="O67" i="40"/>
  <c r="Q67" i="40" s="1"/>
  <c r="N67" i="40"/>
  <c r="Q66" i="40"/>
  <c r="O66" i="40"/>
  <c r="N66" i="40"/>
  <c r="B64" i="40"/>
  <c r="Q63" i="40"/>
  <c r="O63" i="40"/>
  <c r="N63" i="40"/>
  <c r="O62" i="40"/>
  <c r="Q62" i="40" s="1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 s="1"/>
  <c r="N47" i="40"/>
  <c r="O43" i="40"/>
  <c r="Q43" i="40" s="1"/>
  <c r="N43" i="40"/>
  <c r="O42" i="40"/>
  <c r="Q42" i="40" s="1"/>
  <c r="N42" i="40"/>
  <c r="O41" i="40"/>
  <c r="Q41" i="40" s="1"/>
  <c r="N41" i="40"/>
  <c r="Q40" i="40"/>
  <c r="O40" i="40"/>
  <c r="N40" i="40"/>
  <c r="B37" i="40"/>
  <c r="Q36" i="40"/>
  <c r="O36" i="40"/>
  <c r="N36" i="40"/>
  <c r="O35" i="40"/>
  <c r="Q35" i="40" s="1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Q30" i="40"/>
  <c r="O30" i="40"/>
  <c r="N30" i="40"/>
  <c r="O29" i="40"/>
  <c r="Q29" i="40" s="1"/>
  <c r="N29" i="40"/>
  <c r="Q28" i="40"/>
  <c r="O28" i="40"/>
  <c r="N28" i="40"/>
  <c r="O27" i="40"/>
  <c r="Q27" i="40" s="1"/>
  <c r="N27" i="40"/>
  <c r="O26" i="40"/>
  <c r="Q26" i="40" s="1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Q86" i="132"/>
  <c r="O86" i="132"/>
  <c r="N86" i="132"/>
  <c r="B84" i="132"/>
  <c r="Q83" i="132"/>
  <c r="O83" i="132"/>
  <c r="N83" i="132"/>
  <c r="O82" i="132"/>
  <c r="Q82" i="132" s="1"/>
  <c r="N82" i="132"/>
  <c r="Q81" i="132"/>
  <c r="O81" i="132"/>
  <c r="N81" i="132"/>
  <c r="O80" i="132"/>
  <c r="Q80" i="132" s="1"/>
  <c r="N80" i="132"/>
  <c r="O79" i="132"/>
  <c r="Q79" i="132" s="1"/>
  <c r="N79" i="132"/>
  <c r="O78" i="132"/>
  <c r="Q78" i="132" s="1"/>
  <c r="N78" i="132"/>
  <c r="O77" i="132"/>
  <c r="Q77" i="132" s="1"/>
  <c r="N77" i="132"/>
  <c r="O76" i="132"/>
  <c r="Q76" i="132" s="1"/>
  <c r="N76" i="132"/>
  <c r="O75" i="132"/>
  <c r="Q75" i="132" s="1"/>
  <c r="N75" i="132"/>
  <c r="O74" i="132"/>
  <c r="Q74" i="132" s="1"/>
  <c r="N74" i="132"/>
  <c r="Q73" i="132"/>
  <c r="O73" i="132"/>
  <c r="N73" i="132"/>
  <c r="O72" i="132"/>
  <c r="Q72" i="132" s="1"/>
  <c r="N72" i="132"/>
  <c r="O69" i="132"/>
  <c r="Q69" i="132" s="1"/>
  <c r="N69" i="132"/>
  <c r="O68" i="132"/>
  <c r="Q68" i="132" s="1"/>
  <c r="N68" i="132"/>
  <c r="O67" i="132"/>
  <c r="Q67" i="132" s="1"/>
  <c r="N67" i="132"/>
  <c r="O66" i="132"/>
  <c r="Q66" i="132" s="1"/>
  <c r="N66" i="132"/>
  <c r="B64" i="132"/>
  <c r="O63" i="132"/>
  <c r="Q63" i="132" s="1"/>
  <c r="N63" i="132"/>
  <c r="O62" i="132"/>
  <c r="Q62" i="132" s="1"/>
  <c r="N62" i="132"/>
  <c r="O61" i="132"/>
  <c r="Q61" i="132" s="1"/>
  <c r="N61" i="132"/>
  <c r="B59" i="132"/>
  <c r="O58" i="132"/>
  <c r="Q58" i="132" s="1"/>
  <c r="N58" i="132"/>
  <c r="O57" i="132"/>
  <c r="Q57" i="132" s="1"/>
  <c r="N57" i="132"/>
  <c r="B55" i="132"/>
  <c r="O54" i="132"/>
  <c r="Q54" i="132" s="1"/>
  <c r="N54" i="132"/>
  <c r="O53" i="132"/>
  <c r="Q53" i="132" s="1"/>
  <c r="N53" i="132"/>
  <c r="B50" i="132"/>
  <c r="O49" i="132"/>
  <c r="Q49" i="132" s="1"/>
  <c r="N49" i="132"/>
  <c r="O48" i="132"/>
  <c r="Q48" i="132" s="1"/>
  <c r="N48" i="132"/>
  <c r="O47" i="132"/>
  <c r="Q47" i="132" s="1"/>
  <c r="N47" i="132"/>
  <c r="Q43" i="132"/>
  <c r="O43" i="132"/>
  <c r="N43" i="132"/>
  <c r="O42" i="132"/>
  <c r="Q42" i="132" s="1"/>
  <c r="N42" i="132"/>
  <c r="Q41" i="132"/>
  <c r="O41" i="132"/>
  <c r="N41" i="132"/>
  <c r="O40" i="132"/>
  <c r="Q40" i="132" s="1"/>
  <c r="N40" i="132"/>
  <c r="B37" i="132"/>
  <c r="O36" i="132"/>
  <c r="Q36" i="132" s="1"/>
  <c r="N36" i="132"/>
  <c r="Q35" i="132"/>
  <c r="O35" i="132"/>
  <c r="N35" i="132"/>
  <c r="O34" i="132"/>
  <c r="Q34" i="132" s="1"/>
  <c r="N34" i="132"/>
  <c r="O33" i="132"/>
  <c r="Q33" i="132" s="1"/>
  <c r="N33" i="132"/>
  <c r="O32" i="132"/>
  <c r="Q32" i="132" s="1"/>
  <c r="N32" i="132"/>
  <c r="O31" i="132"/>
  <c r="Q31" i="132" s="1"/>
  <c r="N31" i="132"/>
  <c r="O30" i="132"/>
  <c r="Q30" i="132" s="1"/>
  <c r="N30" i="132"/>
  <c r="O29" i="132"/>
  <c r="Q29" i="132" s="1"/>
  <c r="N29" i="132"/>
  <c r="O28" i="132"/>
  <c r="Q28" i="132" s="1"/>
  <c r="N28" i="132"/>
  <c r="Q27" i="132"/>
  <c r="O27" i="132"/>
  <c r="N27" i="132"/>
  <c r="O26" i="132"/>
  <c r="Q26" i="132" s="1"/>
  <c r="N26" i="132"/>
  <c r="O25" i="132"/>
  <c r="Q25" i="132" s="1"/>
  <c r="N25" i="132"/>
  <c r="O24" i="132"/>
  <c r="Q24" i="132" s="1"/>
  <c r="N24" i="132"/>
  <c r="E20" i="132"/>
  <c r="F20" i="132" s="1"/>
  <c r="G20" i="132" s="1"/>
  <c r="H20" i="132" s="1"/>
  <c r="I20" i="132" s="1"/>
  <c r="J20" i="132" s="1"/>
  <c r="K20" i="132" s="1"/>
  <c r="L20" i="132" s="1"/>
  <c r="M20" i="132" s="1"/>
  <c r="N20" i="132" s="1"/>
  <c r="O20" i="132" s="1"/>
  <c r="P20" i="132" s="1"/>
  <c r="Q20" i="132" s="1"/>
  <c r="O86" i="43"/>
  <c r="Q86" i="43" s="1"/>
  <c r="N86" i="43"/>
  <c r="B84" i="43"/>
  <c r="O83" i="43"/>
  <c r="Q83" i="43" s="1"/>
  <c r="N83" i="43"/>
  <c r="Q82" i="43"/>
  <c r="O82" i="43"/>
  <c r="N82" i="43"/>
  <c r="O81" i="43"/>
  <c r="Q81" i="43" s="1"/>
  <c r="N81" i="43"/>
  <c r="O80" i="43"/>
  <c r="Q80" i="43" s="1"/>
  <c r="N80" i="43"/>
  <c r="O79" i="43"/>
  <c r="Q79" i="43" s="1"/>
  <c r="N79" i="43"/>
  <c r="O78" i="43"/>
  <c r="Q78" i="43" s="1"/>
  <c r="N78" i="43"/>
  <c r="O77" i="43"/>
  <c r="Q77" i="43" s="1"/>
  <c r="N77" i="43"/>
  <c r="Q76" i="43"/>
  <c r="O76" i="43"/>
  <c r="N76" i="43"/>
  <c r="O75" i="43"/>
  <c r="Q75" i="43" s="1"/>
  <c r="N75" i="43"/>
  <c r="Q74" i="43"/>
  <c r="O74" i="43"/>
  <c r="N74" i="43"/>
  <c r="O73" i="43"/>
  <c r="Q73" i="43" s="1"/>
  <c r="N73" i="43"/>
  <c r="O72" i="43"/>
  <c r="Q72" i="43" s="1"/>
  <c r="N72" i="43"/>
  <c r="O69" i="43"/>
  <c r="Q69" i="43" s="1"/>
  <c r="N69" i="43"/>
  <c r="O68" i="43"/>
  <c r="Q68" i="43" s="1"/>
  <c r="N68" i="43"/>
  <c r="O67" i="43"/>
  <c r="Q67" i="43" s="1"/>
  <c r="N67" i="43"/>
  <c r="O66" i="43"/>
  <c r="Q66" i="43" s="1"/>
  <c r="N66" i="43"/>
  <c r="B64" i="43"/>
  <c r="O63" i="43"/>
  <c r="Q63" i="43" s="1"/>
  <c r="N63" i="43"/>
  <c r="O62" i="43"/>
  <c r="Q62" i="43" s="1"/>
  <c r="N62" i="43"/>
  <c r="Q61" i="43"/>
  <c r="O61" i="43"/>
  <c r="N61" i="43"/>
  <c r="B59" i="43"/>
  <c r="Q58" i="43"/>
  <c r="O58" i="43"/>
  <c r="N58" i="43"/>
  <c r="O57" i="43"/>
  <c r="Q57" i="43" s="1"/>
  <c r="N57" i="43"/>
  <c r="B55" i="43"/>
  <c r="O54" i="43"/>
  <c r="Q54" i="43" s="1"/>
  <c r="N54" i="43"/>
  <c r="Q53" i="43"/>
  <c r="O53" i="43"/>
  <c r="N53" i="43"/>
  <c r="B50" i="43"/>
  <c r="Q49" i="43"/>
  <c r="O49" i="43"/>
  <c r="N49" i="43"/>
  <c r="O48" i="43"/>
  <c r="Q48" i="43" s="1"/>
  <c r="N48" i="43"/>
  <c r="O47" i="43"/>
  <c r="Q47" i="43" s="1"/>
  <c r="N47" i="43"/>
  <c r="O43" i="43"/>
  <c r="Q43" i="43" s="1"/>
  <c r="N43" i="43"/>
  <c r="O42" i="43"/>
  <c r="Q42" i="43" s="1"/>
  <c r="N42" i="43"/>
  <c r="O41" i="43"/>
  <c r="Q41" i="43" s="1"/>
  <c r="N41" i="43"/>
  <c r="Q40" i="43"/>
  <c r="O40" i="43"/>
  <c r="N40" i="43"/>
  <c r="B37" i="43"/>
  <c r="Q36" i="43"/>
  <c r="O36" i="43"/>
  <c r="N36" i="43"/>
  <c r="O35" i="43"/>
  <c r="Q35" i="43" s="1"/>
  <c r="N35" i="43"/>
  <c r="Q34" i="43"/>
  <c r="O34" i="43"/>
  <c r="N34" i="43"/>
  <c r="O33" i="43"/>
  <c r="Q33" i="43" s="1"/>
  <c r="N33" i="43"/>
  <c r="O32" i="43"/>
  <c r="Q32" i="43" s="1"/>
  <c r="N32" i="43"/>
  <c r="O31" i="43"/>
  <c r="Q31" i="43" s="1"/>
  <c r="N31" i="43"/>
  <c r="O30" i="43"/>
  <c r="Q30" i="43" s="1"/>
  <c r="N30" i="43"/>
  <c r="O29" i="43"/>
  <c r="Q29" i="43" s="1"/>
  <c r="N29" i="43"/>
  <c r="O28" i="43"/>
  <c r="Q28" i="43" s="1"/>
  <c r="N28" i="43"/>
  <c r="O27" i="43"/>
  <c r="Q27" i="43" s="1"/>
  <c r="N27" i="43"/>
  <c r="Q26" i="43"/>
  <c r="O26" i="43"/>
  <c r="N26" i="43"/>
  <c r="O25" i="43"/>
  <c r="Q25" i="43" s="1"/>
  <c r="N25" i="43"/>
  <c r="O24" i="43"/>
  <c r="Q24" i="43" s="1"/>
  <c r="N24" i="43"/>
  <c r="E20" i="43"/>
  <c r="F20" i="43" s="1"/>
  <c r="G20" i="43" s="1"/>
  <c r="H20" i="43" s="1"/>
  <c r="I20" i="43" s="1"/>
  <c r="J20" i="43" s="1"/>
  <c r="K20" i="43" s="1"/>
  <c r="L20" i="43" s="1"/>
  <c r="M20" i="43" s="1"/>
  <c r="N20" i="43" s="1"/>
  <c r="O20" i="43" s="1"/>
  <c r="P20" i="43" s="1"/>
  <c r="Q20" i="43" s="1"/>
  <c r="Q86" i="147"/>
  <c r="O86" i="147"/>
  <c r="N86" i="147"/>
  <c r="B84" i="147"/>
  <c r="Q83" i="147"/>
  <c r="O83" i="147"/>
  <c r="N83" i="147"/>
  <c r="O82" i="147"/>
  <c r="Q82" i="147" s="1"/>
  <c r="N82" i="147"/>
  <c r="Q81" i="147"/>
  <c r="O81" i="147"/>
  <c r="N81" i="147"/>
  <c r="O80" i="147"/>
  <c r="Q80" i="147" s="1"/>
  <c r="N80" i="147"/>
  <c r="O79" i="147"/>
  <c r="Q79" i="147" s="1"/>
  <c r="N79" i="147"/>
  <c r="O78" i="147"/>
  <c r="Q78" i="147" s="1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 s="1"/>
  <c r="N72" i="147"/>
  <c r="O69" i="147"/>
  <c r="Q69" i="147" s="1"/>
  <c r="N69" i="147"/>
  <c r="O68" i="147"/>
  <c r="Q68" i="147" s="1"/>
  <c r="N68" i="147"/>
  <c r="Q67" i="147"/>
  <c r="O67" i="147"/>
  <c r="N67" i="147"/>
  <c r="Q66" i="147"/>
  <c r="O66" i="147"/>
  <c r="N66" i="147"/>
  <c r="B64" i="147"/>
  <c r="Q63" i="147"/>
  <c r="O63" i="147"/>
  <c r="N63" i="147"/>
  <c r="Q62" i="147"/>
  <c r="O62" i="147"/>
  <c r="N62" i="147"/>
  <c r="O61" i="147"/>
  <c r="Q61" i="147" s="1"/>
  <c r="N61" i="147"/>
  <c r="B59" i="147"/>
  <c r="O58" i="147"/>
  <c r="Q58" i="147" s="1"/>
  <c r="N58" i="147"/>
  <c r="Q57" i="147"/>
  <c r="O57" i="147"/>
  <c r="N57" i="147"/>
  <c r="B55" i="147"/>
  <c r="Q54" i="147"/>
  <c r="O54" i="147"/>
  <c r="N54" i="147"/>
  <c r="O53" i="147"/>
  <c r="Q53" i="147" s="1"/>
  <c r="N53" i="147"/>
  <c r="B50" i="147"/>
  <c r="O49" i="147"/>
  <c r="Q49" i="147" s="1"/>
  <c r="N49" i="147"/>
  <c r="O48" i="147"/>
  <c r="Q48" i="147" s="1"/>
  <c r="N48" i="147"/>
  <c r="O47" i="147"/>
  <c r="Q47" i="147" s="1"/>
  <c r="N47" i="147"/>
  <c r="Q43" i="147"/>
  <c r="O43" i="147"/>
  <c r="N43" i="147"/>
  <c r="Q42" i="147"/>
  <c r="O42" i="147"/>
  <c r="N42" i="147"/>
  <c r="O41" i="147"/>
  <c r="Q41" i="147" s="1"/>
  <c r="N41" i="147"/>
  <c r="O40" i="147"/>
  <c r="Q40" i="147" s="1"/>
  <c r="N40" i="147"/>
  <c r="B37" i="147"/>
  <c r="O36" i="147"/>
  <c r="Q36" i="147" s="1"/>
  <c r="N36" i="147"/>
  <c r="O35" i="147"/>
  <c r="Q35" i="147" s="1"/>
  <c r="N35" i="147"/>
  <c r="Q34" i="147"/>
  <c r="O34" i="147"/>
  <c r="N34" i="147"/>
  <c r="Q33" i="147"/>
  <c r="O33" i="147"/>
  <c r="N33" i="147"/>
  <c r="O32" i="147"/>
  <c r="Q32" i="147" s="1"/>
  <c r="N32" i="147"/>
  <c r="Q31" i="147"/>
  <c r="O31" i="147"/>
  <c r="N31" i="147"/>
  <c r="Q30" i="147"/>
  <c r="O30" i="147"/>
  <c r="N30" i="147"/>
  <c r="O29" i="147"/>
  <c r="Q29" i="147" s="1"/>
  <c r="N29" i="147"/>
  <c r="O28" i="147"/>
  <c r="Q28" i="147" s="1"/>
  <c r="N28" i="147"/>
  <c r="O27" i="147"/>
  <c r="Q27" i="147" s="1"/>
  <c r="N27" i="147"/>
  <c r="O26" i="147"/>
  <c r="Q26" i="147" s="1"/>
  <c r="N26" i="147"/>
  <c r="O25" i="147"/>
  <c r="Q25" i="147" s="1"/>
  <c r="N25" i="147"/>
  <c r="O24" i="147"/>
  <c r="Q24" i="147" s="1"/>
  <c r="N24" i="147"/>
  <c r="F20" i="147"/>
  <c r="G20" i="147" s="1"/>
  <c r="H20" i="147" s="1"/>
  <c r="I20" i="147" s="1"/>
  <c r="J20" i="147" s="1"/>
  <c r="K20" i="147" s="1"/>
  <c r="L20" i="147" s="1"/>
  <c r="M20" i="147" s="1"/>
  <c r="N20" i="147" s="1"/>
  <c r="O20" i="147" s="1"/>
  <c r="P20" i="147" s="1"/>
  <c r="Q20" i="147" s="1"/>
  <c r="E20" i="147"/>
  <c r="O86" i="46"/>
  <c r="Q86" i="46" s="1"/>
  <c r="N86" i="46"/>
  <c r="B84" i="46"/>
  <c r="O83" i="46"/>
  <c r="Q83" i="46" s="1"/>
  <c r="N83" i="46"/>
  <c r="Q82" i="46"/>
  <c r="O82" i="46"/>
  <c r="N82" i="46"/>
  <c r="O81" i="46"/>
  <c r="Q81" i="46" s="1"/>
  <c r="N81" i="46"/>
  <c r="O80" i="46"/>
  <c r="Q80" i="46" s="1"/>
  <c r="N80" i="46"/>
  <c r="O79" i="46"/>
  <c r="Q79" i="46" s="1"/>
  <c r="N79" i="46"/>
  <c r="O78" i="46"/>
  <c r="Q78" i="46" s="1"/>
  <c r="N78" i="46"/>
  <c r="O77" i="46"/>
  <c r="Q77" i="46" s="1"/>
  <c r="N77" i="46"/>
  <c r="O76" i="46"/>
  <c r="Q76" i="46" s="1"/>
  <c r="N76" i="46"/>
  <c r="O75" i="46"/>
  <c r="Q75" i="46" s="1"/>
  <c r="N75" i="46"/>
  <c r="O74" i="46"/>
  <c r="Q74" i="46" s="1"/>
  <c r="N74" i="46"/>
  <c r="O73" i="46"/>
  <c r="Q73" i="46" s="1"/>
  <c r="N73" i="46"/>
  <c r="O72" i="46"/>
  <c r="Q72" i="46" s="1"/>
  <c r="N72" i="46"/>
  <c r="O69" i="46"/>
  <c r="Q69" i="46" s="1"/>
  <c r="N69" i="46"/>
  <c r="O68" i="46"/>
  <c r="Q68" i="46" s="1"/>
  <c r="N68" i="46"/>
  <c r="O67" i="46"/>
  <c r="Q67" i="46" s="1"/>
  <c r="N67" i="46"/>
  <c r="O66" i="46"/>
  <c r="Q66" i="46" s="1"/>
  <c r="N66" i="46"/>
  <c r="B64" i="46"/>
  <c r="O63" i="46"/>
  <c r="Q63" i="46" s="1"/>
  <c r="N63" i="46"/>
  <c r="O62" i="46"/>
  <c r="Q62" i="46" s="1"/>
  <c r="N62" i="46"/>
  <c r="Q61" i="46"/>
  <c r="O61" i="46"/>
  <c r="N61" i="46"/>
  <c r="B59" i="46"/>
  <c r="Q58" i="46"/>
  <c r="O58" i="46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 s="1"/>
  <c r="N47" i="46"/>
  <c r="O43" i="46"/>
  <c r="Q43" i="46" s="1"/>
  <c r="N43" i="46"/>
  <c r="Q42" i="46"/>
  <c r="O42" i="46"/>
  <c r="N42" i="46"/>
  <c r="O41" i="46"/>
  <c r="Q41" i="46" s="1"/>
  <c r="N41" i="46"/>
  <c r="O40" i="46"/>
  <c r="Q40" i="46" s="1"/>
  <c r="N40" i="46"/>
  <c r="B37" i="46"/>
  <c r="O36" i="46"/>
  <c r="Q36" i="46" s="1"/>
  <c r="N36" i="46"/>
  <c r="O35" i="46"/>
  <c r="Q35" i="46" s="1"/>
  <c r="N35" i="46"/>
  <c r="O34" i="46"/>
  <c r="Q34" i="46" s="1"/>
  <c r="N34" i="46"/>
  <c r="O33" i="46"/>
  <c r="Q33" i="46" s="1"/>
  <c r="N33" i="46"/>
  <c r="Q32" i="46"/>
  <c r="O32" i="46"/>
  <c r="N32" i="46"/>
  <c r="O31" i="46"/>
  <c r="Q31" i="46" s="1"/>
  <c r="N31" i="46"/>
  <c r="O30" i="46"/>
  <c r="Q30" i="46" s="1"/>
  <c r="N30" i="46"/>
  <c r="O29" i="46"/>
  <c r="Q29" i="46" s="1"/>
  <c r="N29" i="46"/>
  <c r="O28" i="46"/>
  <c r="Q28" i="46" s="1"/>
  <c r="N28" i="46"/>
  <c r="Q27" i="46"/>
  <c r="O27" i="46"/>
  <c r="N27" i="46"/>
  <c r="O26" i="46"/>
  <c r="Q26" i="46" s="1"/>
  <c r="N26" i="46"/>
  <c r="O25" i="46"/>
  <c r="Q25" i="46" s="1"/>
  <c r="N25" i="46"/>
  <c r="Q24" i="46"/>
  <c r="O24" i="46"/>
  <c r="N24" i="46"/>
  <c r="E20" i="46"/>
  <c r="F20" i="46" s="1"/>
  <c r="G20" i="46" s="1"/>
  <c r="H20" i="46" s="1"/>
  <c r="I20" i="46" s="1"/>
  <c r="J20" i="46" s="1"/>
  <c r="K20" i="46" s="1"/>
  <c r="L20" i="46" s="1"/>
  <c r="M20" i="46" s="1"/>
  <c r="N20" i="46" s="1"/>
  <c r="O20" i="46" s="1"/>
  <c r="P20" i="46" s="1"/>
  <c r="Q20" i="46" s="1"/>
  <c r="Q86" i="137"/>
  <c r="O86" i="137"/>
  <c r="N86" i="137"/>
  <c r="B84" i="137"/>
  <c r="Q83" i="137"/>
  <c r="O83" i="137"/>
  <c r="N83" i="137"/>
  <c r="Q82" i="137"/>
  <c r="O82" i="137"/>
  <c r="N82" i="137"/>
  <c r="O81" i="137"/>
  <c r="Q81" i="137" s="1"/>
  <c r="N81" i="137"/>
  <c r="O80" i="137"/>
  <c r="Q80" i="137" s="1"/>
  <c r="N80" i="137"/>
  <c r="Q79" i="137"/>
  <c r="O79" i="137"/>
  <c r="N79" i="137"/>
  <c r="O78" i="137"/>
  <c r="Q78" i="137" s="1"/>
  <c r="N78" i="137"/>
  <c r="Q77" i="137"/>
  <c r="O77" i="137"/>
  <c r="N77" i="137"/>
  <c r="O76" i="137"/>
  <c r="Q76" i="137" s="1"/>
  <c r="N76" i="137"/>
  <c r="O75" i="137"/>
  <c r="Q75" i="137" s="1"/>
  <c r="N75" i="137"/>
  <c r="Q74" i="137"/>
  <c r="O74" i="137"/>
  <c r="N74" i="137"/>
  <c r="O73" i="137"/>
  <c r="Q73" i="137" s="1"/>
  <c r="N73" i="137"/>
  <c r="O72" i="137"/>
  <c r="Q72" i="137" s="1"/>
  <c r="N72" i="137"/>
  <c r="Q69" i="137"/>
  <c r="O69" i="137"/>
  <c r="N69" i="137"/>
  <c r="O68" i="137"/>
  <c r="Q68" i="137" s="1"/>
  <c r="N68" i="137"/>
  <c r="O67" i="137"/>
  <c r="Q67" i="137" s="1"/>
  <c r="N67" i="137"/>
  <c r="O66" i="137"/>
  <c r="Q66" i="137" s="1"/>
  <c r="N66" i="137"/>
  <c r="B64" i="137"/>
  <c r="O63" i="137"/>
  <c r="Q63" i="137" s="1"/>
  <c r="N63" i="137"/>
  <c r="Q62" i="137"/>
  <c r="O62" i="137"/>
  <c r="N62" i="137"/>
  <c r="Q61" i="137"/>
  <c r="O61" i="137"/>
  <c r="N61" i="137"/>
  <c r="B59" i="137"/>
  <c r="Q58" i="137"/>
  <c r="O58" i="137"/>
  <c r="N58" i="137"/>
  <c r="O57" i="137"/>
  <c r="Q57" i="137" s="1"/>
  <c r="N57" i="137"/>
  <c r="B55" i="137"/>
  <c r="O54" i="137"/>
  <c r="Q54" i="137" s="1"/>
  <c r="N54" i="137"/>
  <c r="O53" i="137"/>
  <c r="Q53" i="137" s="1"/>
  <c r="N53" i="137"/>
  <c r="B50" i="137"/>
  <c r="O49" i="137"/>
  <c r="Q49" i="137" s="1"/>
  <c r="N49" i="137"/>
  <c r="O48" i="137"/>
  <c r="Q48" i="137" s="1"/>
  <c r="N48" i="137"/>
  <c r="O47" i="137"/>
  <c r="Q47" i="137" s="1"/>
  <c r="N47" i="137"/>
  <c r="O43" i="137"/>
  <c r="Q43" i="137" s="1"/>
  <c r="N43" i="137"/>
  <c r="O42" i="137"/>
  <c r="Q42" i="137" s="1"/>
  <c r="N42" i="137"/>
  <c r="O41" i="137"/>
  <c r="Q41" i="137" s="1"/>
  <c r="N41" i="137"/>
  <c r="O40" i="137"/>
  <c r="Q40" i="137" s="1"/>
  <c r="N40" i="137"/>
  <c r="B37" i="137"/>
  <c r="O36" i="137"/>
  <c r="Q36" i="137" s="1"/>
  <c r="N36" i="137"/>
  <c r="O35" i="137"/>
  <c r="Q35" i="137" s="1"/>
  <c r="N35" i="137"/>
  <c r="O34" i="137"/>
  <c r="Q34" i="137" s="1"/>
  <c r="N34" i="137"/>
  <c r="O33" i="137"/>
  <c r="Q33" i="137" s="1"/>
  <c r="N33" i="137"/>
  <c r="Q32" i="137"/>
  <c r="O32" i="137"/>
  <c r="N32" i="137"/>
  <c r="O31" i="137"/>
  <c r="Q31" i="137" s="1"/>
  <c r="N31" i="137"/>
  <c r="O30" i="137"/>
  <c r="Q30" i="137" s="1"/>
  <c r="N30" i="137"/>
  <c r="O29" i="137"/>
  <c r="Q29" i="137" s="1"/>
  <c r="N29" i="137"/>
  <c r="O28" i="137"/>
  <c r="Q28" i="137" s="1"/>
  <c r="N28" i="137"/>
  <c r="O27" i="137"/>
  <c r="Q27" i="137" s="1"/>
  <c r="N27" i="137"/>
  <c r="O26" i="137"/>
  <c r="Q26" i="137" s="1"/>
  <c r="N26" i="137"/>
  <c r="O25" i="137"/>
  <c r="Q25" i="137" s="1"/>
  <c r="N25" i="137"/>
  <c r="O24" i="137"/>
  <c r="Q24" i="137" s="1"/>
  <c r="N24" i="137"/>
  <c r="E20" i="137"/>
  <c r="F20" i="137" s="1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O86" i="156"/>
  <c r="Q86" i="156" s="1"/>
  <c r="N86" i="156"/>
  <c r="B84" i="156"/>
  <c r="O83" i="156"/>
  <c r="Q83" i="156" s="1"/>
  <c r="N83" i="156"/>
  <c r="O82" i="156"/>
  <c r="Q82" i="156" s="1"/>
  <c r="N82" i="156"/>
  <c r="O81" i="156"/>
  <c r="Q81" i="156" s="1"/>
  <c r="N81" i="156"/>
  <c r="O80" i="156"/>
  <c r="Q80" i="156" s="1"/>
  <c r="N80" i="156"/>
  <c r="Q79" i="156"/>
  <c r="O79" i="156"/>
  <c r="N79" i="156"/>
  <c r="O78" i="156"/>
  <c r="Q78" i="156" s="1"/>
  <c r="N78" i="156"/>
  <c r="O77" i="156"/>
  <c r="Q77" i="156" s="1"/>
  <c r="N77" i="156"/>
  <c r="O76" i="156"/>
  <c r="Q76" i="156" s="1"/>
  <c r="N76" i="156"/>
  <c r="Q75" i="156"/>
  <c r="O75" i="156"/>
  <c r="N75" i="156"/>
  <c r="O74" i="156"/>
  <c r="Q74" i="156" s="1"/>
  <c r="N74" i="156"/>
  <c r="O73" i="156"/>
  <c r="Q73" i="156" s="1"/>
  <c r="N73" i="156"/>
  <c r="O72" i="156"/>
  <c r="Q72" i="156" s="1"/>
  <c r="N72" i="156"/>
  <c r="O69" i="156"/>
  <c r="Q69" i="156" s="1"/>
  <c r="N69" i="156"/>
  <c r="O68" i="156"/>
  <c r="Q68" i="156" s="1"/>
  <c r="N68" i="156"/>
  <c r="O67" i="156"/>
  <c r="Q67" i="156" s="1"/>
  <c r="N67" i="156"/>
  <c r="O66" i="156"/>
  <c r="Q66" i="156" s="1"/>
  <c r="N66" i="156"/>
  <c r="B64" i="156"/>
  <c r="O63" i="156"/>
  <c r="Q63" i="156" s="1"/>
  <c r="N63" i="156"/>
  <c r="O62" i="156"/>
  <c r="Q62" i="156" s="1"/>
  <c r="N62" i="156"/>
  <c r="O61" i="156"/>
  <c r="Q61" i="156" s="1"/>
  <c r="N61" i="156"/>
  <c r="B59" i="156"/>
  <c r="O58" i="156"/>
  <c r="Q58" i="156" s="1"/>
  <c r="N58" i="156"/>
  <c r="O57" i="156"/>
  <c r="Q57" i="156" s="1"/>
  <c r="N57" i="156"/>
  <c r="B55" i="156"/>
  <c r="O54" i="156"/>
  <c r="Q54" i="156" s="1"/>
  <c r="N54" i="156"/>
  <c r="O53" i="156"/>
  <c r="Q53" i="156" s="1"/>
  <c r="N53" i="156"/>
  <c r="B50" i="156"/>
  <c r="O49" i="156"/>
  <c r="Q49" i="156" s="1"/>
  <c r="N49" i="156"/>
  <c r="O48" i="156"/>
  <c r="Q48" i="156" s="1"/>
  <c r="N48" i="156"/>
  <c r="O47" i="156"/>
  <c r="Q47" i="156" s="1"/>
  <c r="N47" i="156"/>
  <c r="O43" i="156"/>
  <c r="Q43" i="156" s="1"/>
  <c r="N43" i="156"/>
  <c r="O42" i="156"/>
  <c r="Q42" i="156" s="1"/>
  <c r="N42" i="156"/>
  <c r="Q41" i="156"/>
  <c r="O41" i="156"/>
  <c r="N41" i="156"/>
  <c r="O40" i="156"/>
  <c r="Q40" i="156" s="1"/>
  <c r="N40" i="156"/>
  <c r="B37" i="156"/>
  <c r="O36" i="156"/>
  <c r="Q36" i="156" s="1"/>
  <c r="N36" i="156"/>
  <c r="O35" i="156"/>
  <c r="Q35" i="156" s="1"/>
  <c r="N35" i="156"/>
  <c r="O34" i="156"/>
  <c r="Q34" i="156" s="1"/>
  <c r="N34" i="156"/>
  <c r="O33" i="156"/>
  <c r="Q33" i="156" s="1"/>
  <c r="N33" i="156"/>
  <c r="O32" i="156"/>
  <c r="Q32" i="156" s="1"/>
  <c r="N32" i="156"/>
  <c r="O31" i="156"/>
  <c r="Q31" i="156" s="1"/>
  <c r="N31" i="156"/>
  <c r="O30" i="156"/>
  <c r="Q30" i="156" s="1"/>
  <c r="N30" i="156"/>
  <c r="O29" i="156"/>
  <c r="Q29" i="156" s="1"/>
  <c r="N29" i="156"/>
  <c r="O28" i="156"/>
  <c r="Q28" i="156" s="1"/>
  <c r="N28" i="156"/>
  <c r="O27" i="156"/>
  <c r="Q27" i="156" s="1"/>
  <c r="N27" i="156"/>
  <c r="O26" i="156"/>
  <c r="Q26" i="156" s="1"/>
  <c r="N26" i="156"/>
  <c r="O25" i="156"/>
  <c r="Q25" i="156" s="1"/>
  <c r="N25" i="156"/>
  <c r="O24" i="156"/>
  <c r="Q24" i="156" s="1"/>
  <c r="N24" i="156"/>
  <c r="E20" i="156"/>
  <c r="F20" i="156" s="1"/>
  <c r="G20" i="156" s="1"/>
  <c r="H20" i="156" s="1"/>
  <c r="I20" i="156" s="1"/>
  <c r="J20" i="156" s="1"/>
  <c r="K20" i="156" s="1"/>
  <c r="L20" i="156" s="1"/>
  <c r="M20" i="156" s="1"/>
  <c r="N20" i="156" s="1"/>
  <c r="O20" i="156" s="1"/>
  <c r="P20" i="156" s="1"/>
  <c r="Q20" i="156" s="1"/>
  <c r="O86" i="83"/>
  <c r="Q86" i="83" s="1"/>
  <c r="N86" i="83"/>
  <c r="B84" i="83"/>
  <c r="O83" i="83"/>
  <c r="Q83" i="83" s="1"/>
  <c r="N83" i="83"/>
  <c r="O82" i="83"/>
  <c r="Q82" i="83" s="1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O77" i="83"/>
  <c r="Q77" i="83" s="1"/>
  <c r="N77" i="83"/>
  <c r="O76" i="83"/>
  <c r="Q76" i="83" s="1"/>
  <c r="N76" i="83"/>
  <c r="O75" i="83"/>
  <c r="Q75" i="83" s="1"/>
  <c r="N75" i="83"/>
  <c r="O74" i="83"/>
  <c r="Q74" i="83" s="1"/>
  <c r="N74" i="83"/>
  <c r="O73" i="83"/>
  <c r="Q73" i="83" s="1"/>
  <c r="N73" i="83"/>
  <c r="Q72" i="83"/>
  <c r="O72" i="83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Q62" i="83"/>
  <c r="O62" i="83"/>
  <c r="N62" i="83"/>
  <c r="O61" i="83"/>
  <c r="Q61" i="83" s="1"/>
  <c r="N61" i="83"/>
  <c r="B59" i="83"/>
  <c r="O58" i="83"/>
  <c r="Q58" i="83" s="1"/>
  <c r="N58" i="83"/>
  <c r="O57" i="83"/>
  <c r="Q57" i="83" s="1"/>
  <c r="N57" i="83"/>
  <c r="B55" i="83"/>
  <c r="O54" i="83"/>
  <c r="Q54" i="83" s="1"/>
  <c r="N54" i="83"/>
  <c r="O53" i="83"/>
  <c r="Q53" i="83" s="1"/>
  <c r="N53" i="83"/>
  <c r="B50" i="83"/>
  <c r="O49" i="83"/>
  <c r="Q49" i="83" s="1"/>
  <c r="N49" i="83"/>
  <c r="Q48" i="83"/>
  <c r="O48" i="83"/>
  <c r="N48" i="83"/>
  <c r="O47" i="83"/>
  <c r="Q47" i="83" s="1"/>
  <c r="N47" i="83"/>
  <c r="O43" i="83"/>
  <c r="Q43" i="83" s="1"/>
  <c r="N43" i="83"/>
  <c r="Q42" i="83"/>
  <c r="O42" i="83"/>
  <c r="N42" i="83"/>
  <c r="O41" i="83"/>
  <c r="Q41" i="83" s="1"/>
  <c r="N41" i="83"/>
  <c r="O40" i="83"/>
  <c r="Q40" i="83" s="1"/>
  <c r="N40" i="83"/>
  <c r="B37" i="83"/>
  <c r="O36" i="83"/>
  <c r="Q36" i="83" s="1"/>
  <c r="N36" i="83"/>
  <c r="O35" i="83"/>
  <c r="Q35" i="83" s="1"/>
  <c r="N35" i="83"/>
  <c r="Q34" i="83"/>
  <c r="O34" i="83"/>
  <c r="N34" i="83"/>
  <c r="O33" i="83"/>
  <c r="Q33" i="83" s="1"/>
  <c r="N33" i="83"/>
  <c r="O32" i="83"/>
  <c r="Q32" i="83" s="1"/>
  <c r="N32" i="83"/>
  <c r="O31" i="83"/>
  <c r="Q31" i="83" s="1"/>
  <c r="N31" i="83"/>
  <c r="Q30" i="83"/>
  <c r="O30" i="83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 s="1"/>
  <c r="N26" i="83"/>
  <c r="Q25" i="83"/>
  <c r="O25" i="83"/>
  <c r="N25" i="83"/>
  <c r="O24" i="83"/>
  <c r="Q24" i="83" s="1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O86" i="50"/>
  <c r="Q86" i="50" s="1"/>
  <c r="N86" i="50"/>
  <c r="B84" i="50"/>
  <c r="O83" i="50"/>
  <c r="Q83" i="50" s="1"/>
  <c r="N83" i="50"/>
  <c r="O82" i="50"/>
  <c r="Q82" i="50" s="1"/>
  <c r="N82" i="50"/>
  <c r="Q81" i="50"/>
  <c r="O81" i="50"/>
  <c r="N81" i="50"/>
  <c r="O80" i="50"/>
  <c r="Q80" i="50" s="1"/>
  <c r="N80" i="50"/>
  <c r="O79" i="50"/>
  <c r="Q79" i="50" s="1"/>
  <c r="N79" i="50"/>
  <c r="O78" i="50"/>
  <c r="Q78" i="50" s="1"/>
  <c r="N78" i="50"/>
  <c r="Q77" i="50"/>
  <c r="O77" i="50"/>
  <c r="N77" i="50"/>
  <c r="O76" i="50"/>
  <c r="Q76" i="50" s="1"/>
  <c r="N76" i="50"/>
  <c r="O75" i="50"/>
  <c r="Q75" i="50" s="1"/>
  <c r="N75" i="50"/>
  <c r="O74" i="50"/>
  <c r="Q74" i="50" s="1"/>
  <c r="N74" i="50"/>
  <c r="O73" i="50"/>
  <c r="Q73" i="50" s="1"/>
  <c r="N73" i="50"/>
  <c r="O72" i="50"/>
  <c r="Q72" i="50" s="1"/>
  <c r="N72" i="50"/>
  <c r="O69" i="50"/>
  <c r="Q69" i="50" s="1"/>
  <c r="N69" i="50"/>
  <c r="O68" i="50"/>
  <c r="Q68" i="50" s="1"/>
  <c r="N68" i="50"/>
  <c r="O67" i="50"/>
  <c r="Q67" i="50" s="1"/>
  <c r="N67" i="50"/>
  <c r="O66" i="50"/>
  <c r="Q66" i="50" s="1"/>
  <c r="N66" i="50"/>
  <c r="B64" i="50"/>
  <c r="O63" i="50"/>
  <c r="Q63" i="50" s="1"/>
  <c r="N63" i="50"/>
  <c r="O62" i="50"/>
  <c r="Q62" i="50" s="1"/>
  <c r="N62" i="50"/>
  <c r="O61" i="50"/>
  <c r="Q61" i="50" s="1"/>
  <c r="N61" i="50"/>
  <c r="B59" i="50"/>
  <c r="O58" i="50"/>
  <c r="Q58" i="50" s="1"/>
  <c r="N58" i="50"/>
  <c r="O57" i="50"/>
  <c r="Q57" i="50" s="1"/>
  <c r="N57" i="50"/>
  <c r="B55" i="50"/>
  <c r="O54" i="50"/>
  <c r="Q54" i="50" s="1"/>
  <c r="N54" i="50"/>
  <c r="Q53" i="50"/>
  <c r="O53" i="50"/>
  <c r="N53" i="50"/>
  <c r="B50" i="50"/>
  <c r="Q49" i="50"/>
  <c r="O49" i="50"/>
  <c r="N49" i="50"/>
  <c r="O48" i="50"/>
  <c r="Q48" i="50" s="1"/>
  <c r="N48" i="50"/>
  <c r="O47" i="50"/>
  <c r="Q47" i="50" s="1"/>
  <c r="N47" i="50"/>
  <c r="Q43" i="50"/>
  <c r="O43" i="50"/>
  <c r="N43" i="50"/>
  <c r="O42" i="50"/>
  <c r="Q42" i="50" s="1"/>
  <c r="N42" i="50"/>
  <c r="O41" i="50"/>
  <c r="Q41" i="50" s="1"/>
  <c r="N41" i="50"/>
  <c r="O40" i="50"/>
  <c r="Q40" i="50" s="1"/>
  <c r="N40" i="50"/>
  <c r="B37" i="50"/>
  <c r="O36" i="50"/>
  <c r="Q36" i="50" s="1"/>
  <c r="N36" i="50"/>
  <c r="Q35" i="50"/>
  <c r="O35" i="50"/>
  <c r="N35" i="50"/>
  <c r="O34" i="50"/>
  <c r="Q34" i="50" s="1"/>
  <c r="N34" i="50"/>
  <c r="O33" i="50"/>
  <c r="Q33" i="50" s="1"/>
  <c r="N33" i="50"/>
  <c r="O32" i="50"/>
  <c r="Q32" i="50" s="1"/>
  <c r="N32" i="50"/>
  <c r="Q31" i="50"/>
  <c r="O31" i="50"/>
  <c r="N31" i="50"/>
  <c r="O30" i="50"/>
  <c r="Q30" i="50" s="1"/>
  <c r="N30" i="50"/>
  <c r="O29" i="50"/>
  <c r="Q29" i="50" s="1"/>
  <c r="N29" i="50"/>
  <c r="O28" i="50"/>
  <c r="Q28" i="50" s="1"/>
  <c r="N28" i="50"/>
  <c r="O27" i="50"/>
  <c r="Q27" i="50" s="1"/>
  <c r="N27" i="50"/>
  <c r="O26" i="50"/>
  <c r="Q26" i="50" s="1"/>
  <c r="N26" i="50"/>
  <c r="O25" i="50"/>
  <c r="Q25" i="50" s="1"/>
  <c r="N25" i="50"/>
  <c r="O24" i="50"/>
  <c r="Q24" i="50" s="1"/>
  <c r="N24" i="50"/>
  <c r="E20" i="50"/>
  <c r="F20" i="50" s="1"/>
  <c r="G20" i="50" s="1"/>
  <c r="H20" i="50" s="1"/>
  <c r="I20" i="50" s="1"/>
  <c r="J20" i="50" s="1"/>
  <c r="K20" i="50" s="1"/>
  <c r="L20" i="50" s="1"/>
  <c r="M20" i="50" s="1"/>
  <c r="N20" i="50" s="1"/>
  <c r="O20" i="50" s="1"/>
  <c r="P20" i="50" s="1"/>
  <c r="Q20" i="50" s="1"/>
  <c r="O86" i="84"/>
  <c r="Q86" i="84" s="1"/>
  <c r="N86" i="84"/>
  <c r="B84" i="84"/>
  <c r="O83" i="84"/>
  <c r="Q83" i="84" s="1"/>
  <c r="N83" i="84"/>
  <c r="Q82" i="84"/>
  <c r="O82" i="84"/>
  <c r="N82" i="84"/>
  <c r="O81" i="84"/>
  <c r="Q81" i="84" s="1"/>
  <c r="N81" i="84"/>
  <c r="O80" i="84"/>
  <c r="Q80" i="84" s="1"/>
  <c r="N80" i="84"/>
  <c r="O79" i="84"/>
  <c r="Q79" i="84" s="1"/>
  <c r="N79" i="84"/>
  <c r="O78" i="84"/>
  <c r="Q78" i="84" s="1"/>
  <c r="N78" i="84"/>
  <c r="O77" i="84"/>
  <c r="Q77" i="84" s="1"/>
  <c r="N77" i="84"/>
  <c r="O76" i="84"/>
  <c r="Q76" i="84" s="1"/>
  <c r="N76" i="84"/>
  <c r="O75" i="84"/>
  <c r="Q75" i="84" s="1"/>
  <c r="N75" i="84"/>
  <c r="Q74" i="84"/>
  <c r="O74" i="84"/>
  <c r="N74" i="84"/>
  <c r="O73" i="84"/>
  <c r="Q73" i="84" s="1"/>
  <c r="N73" i="84"/>
  <c r="O72" i="84"/>
  <c r="Q72" i="84" s="1"/>
  <c r="N72" i="84"/>
  <c r="O69" i="84"/>
  <c r="Q69" i="84" s="1"/>
  <c r="N69" i="84"/>
  <c r="Q68" i="84"/>
  <c r="O68" i="84"/>
  <c r="N68" i="84"/>
  <c r="O67" i="84"/>
  <c r="Q67" i="84" s="1"/>
  <c r="N67" i="84"/>
  <c r="O66" i="84"/>
  <c r="Q66" i="84" s="1"/>
  <c r="N66" i="84"/>
  <c r="B64" i="84"/>
  <c r="O63" i="84"/>
  <c r="Q63" i="84" s="1"/>
  <c r="N63" i="84"/>
  <c r="O62" i="84"/>
  <c r="Q62" i="84" s="1"/>
  <c r="N62" i="84"/>
  <c r="Q61" i="84"/>
  <c r="O61" i="84"/>
  <c r="N61" i="84"/>
  <c r="B59" i="84"/>
  <c r="Q58" i="84"/>
  <c r="O58" i="84"/>
  <c r="N58" i="84"/>
  <c r="O57" i="84"/>
  <c r="Q57" i="84" s="1"/>
  <c r="N57" i="84"/>
  <c r="B55" i="84"/>
  <c r="O54" i="84"/>
  <c r="Q54" i="84" s="1"/>
  <c r="N54" i="84"/>
  <c r="O53" i="84"/>
  <c r="Q53" i="84" s="1"/>
  <c r="N53" i="84"/>
  <c r="B50" i="84"/>
  <c r="O49" i="84"/>
  <c r="Q49" i="84" s="1"/>
  <c r="N49" i="84"/>
  <c r="O48" i="84"/>
  <c r="Q48" i="84" s="1"/>
  <c r="N48" i="84"/>
  <c r="Q47" i="84"/>
  <c r="O47" i="84"/>
  <c r="N47" i="84"/>
  <c r="O43" i="84"/>
  <c r="Q43" i="84" s="1"/>
  <c r="N43" i="84"/>
  <c r="O42" i="84"/>
  <c r="Q42" i="84" s="1"/>
  <c r="N42" i="84"/>
  <c r="O41" i="84"/>
  <c r="Q41" i="84" s="1"/>
  <c r="N41" i="84"/>
  <c r="O40" i="84"/>
  <c r="Q40" i="84" s="1"/>
  <c r="N40" i="84"/>
  <c r="B37" i="84"/>
  <c r="O36" i="84"/>
  <c r="Q36" i="84" s="1"/>
  <c r="N36" i="84"/>
  <c r="O35" i="84"/>
  <c r="Q35" i="84" s="1"/>
  <c r="N35" i="84"/>
  <c r="O34" i="84"/>
  <c r="Q34" i="84" s="1"/>
  <c r="N34" i="84"/>
  <c r="O33" i="84"/>
  <c r="Q33" i="84" s="1"/>
  <c r="N33" i="84"/>
  <c r="O32" i="84"/>
  <c r="Q32" i="84" s="1"/>
  <c r="N32" i="84"/>
  <c r="O31" i="84"/>
  <c r="Q31" i="84" s="1"/>
  <c r="N31" i="84"/>
  <c r="O30" i="84"/>
  <c r="Q30" i="84" s="1"/>
  <c r="N30" i="84"/>
  <c r="O29" i="84"/>
  <c r="Q29" i="84" s="1"/>
  <c r="N29" i="84"/>
  <c r="Q28" i="84"/>
  <c r="O28" i="84"/>
  <c r="N28" i="84"/>
  <c r="O27" i="84"/>
  <c r="Q27" i="84" s="1"/>
  <c r="N27" i="84"/>
  <c r="O26" i="84"/>
  <c r="Q26" i="84" s="1"/>
  <c r="N26" i="84"/>
  <c r="O25" i="84"/>
  <c r="Q25" i="84" s="1"/>
  <c r="N25" i="84"/>
  <c r="Q24" i="84"/>
  <c r="O24" i="84"/>
  <c r="N24" i="84"/>
  <c r="E20" i="84"/>
  <c r="F20" i="84" s="1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O86" i="85"/>
  <c r="Q86" i="85" s="1"/>
  <c r="N86" i="85"/>
  <c r="B84" i="85"/>
  <c r="Q83" i="85"/>
  <c r="O83" i="85"/>
  <c r="N83" i="85"/>
  <c r="O82" i="85"/>
  <c r="Q82" i="85" s="1"/>
  <c r="N82" i="85"/>
  <c r="O81" i="85"/>
  <c r="Q81" i="85" s="1"/>
  <c r="N81" i="85"/>
  <c r="O80" i="85"/>
  <c r="Q80" i="85" s="1"/>
  <c r="N80" i="85"/>
  <c r="O79" i="85"/>
  <c r="Q79" i="85" s="1"/>
  <c r="N79" i="85"/>
  <c r="O78" i="85"/>
  <c r="Q78" i="85" s="1"/>
  <c r="N78" i="85"/>
  <c r="O77" i="85"/>
  <c r="Q77" i="85" s="1"/>
  <c r="N77" i="85"/>
  <c r="O76" i="85"/>
  <c r="Q76" i="85" s="1"/>
  <c r="N76" i="85"/>
  <c r="O75" i="85"/>
  <c r="Q75" i="85" s="1"/>
  <c r="N75" i="85"/>
  <c r="O74" i="85"/>
  <c r="Q74" i="85" s="1"/>
  <c r="N74" i="85"/>
  <c r="O73" i="85"/>
  <c r="Q73" i="85" s="1"/>
  <c r="N73" i="85"/>
  <c r="O72" i="85"/>
  <c r="Q72" i="85" s="1"/>
  <c r="N72" i="85"/>
  <c r="Q69" i="85"/>
  <c r="O69" i="85"/>
  <c r="N69" i="85"/>
  <c r="O68" i="85"/>
  <c r="Q68" i="85" s="1"/>
  <c r="N68" i="85"/>
  <c r="O67" i="85"/>
  <c r="Q67" i="85" s="1"/>
  <c r="N67" i="85"/>
  <c r="O66" i="85"/>
  <c r="Q66" i="85" s="1"/>
  <c r="N66" i="85"/>
  <c r="B64" i="85"/>
  <c r="O63" i="85"/>
  <c r="Q63" i="85" s="1"/>
  <c r="N63" i="85"/>
  <c r="Q62" i="85"/>
  <c r="O62" i="85"/>
  <c r="N62" i="85"/>
  <c r="O61" i="85"/>
  <c r="Q61" i="85" s="1"/>
  <c r="N61" i="85"/>
  <c r="B59" i="85"/>
  <c r="O58" i="85"/>
  <c r="Q58" i="85" s="1"/>
  <c r="N58" i="85"/>
  <c r="O57" i="85"/>
  <c r="Q57" i="85" s="1"/>
  <c r="N57" i="85"/>
  <c r="B55" i="85"/>
  <c r="O54" i="85"/>
  <c r="Q54" i="85" s="1"/>
  <c r="N54" i="85"/>
  <c r="O53" i="85"/>
  <c r="Q53" i="85" s="1"/>
  <c r="N53" i="85"/>
  <c r="B50" i="85"/>
  <c r="O49" i="85"/>
  <c r="Q49" i="85" s="1"/>
  <c r="N49" i="85"/>
  <c r="O48" i="85"/>
  <c r="Q48" i="85" s="1"/>
  <c r="N48" i="85"/>
  <c r="O47" i="85"/>
  <c r="Q47" i="85" s="1"/>
  <c r="N47" i="85"/>
  <c r="O43" i="85"/>
  <c r="Q43" i="85" s="1"/>
  <c r="N43" i="85"/>
  <c r="O42" i="85"/>
  <c r="Q42" i="85" s="1"/>
  <c r="N42" i="85"/>
  <c r="O41" i="85"/>
  <c r="Q41" i="85" s="1"/>
  <c r="N41" i="85"/>
  <c r="O40" i="85"/>
  <c r="Q40" i="85" s="1"/>
  <c r="N40" i="85"/>
  <c r="B37" i="85"/>
  <c r="O36" i="85"/>
  <c r="Q36" i="85" s="1"/>
  <c r="N36" i="85"/>
  <c r="O35" i="85"/>
  <c r="Q35" i="85" s="1"/>
  <c r="N35" i="85"/>
  <c r="O34" i="85"/>
  <c r="Q34" i="85" s="1"/>
  <c r="N34" i="85"/>
  <c r="Q33" i="85"/>
  <c r="O33" i="85"/>
  <c r="N33" i="85"/>
  <c r="O32" i="85"/>
  <c r="Q32" i="85" s="1"/>
  <c r="N32" i="85"/>
  <c r="O31" i="85"/>
  <c r="Q31" i="85" s="1"/>
  <c r="N31" i="85"/>
  <c r="O30" i="85"/>
  <c r="Q30" i="85" s="1"/>
  <c r="N30" i="85"/>
  <c r="O29" i="85"/>
  <c r="Q29" i="85" s="1"/>
  <c r="N29" i="85"/>
  <c r="Q28" i="85"/>
  <c r="O28" i="85"/>
  <c r="N28" i="85"/>
  <c r="O27" i="85"/>
  <c r="Q27" i="85" s="1"/>
  <c r="N27" i="85"/>
  <c r="O26" i="85"/>
  <c r="Q26" i="85" s="1"/>
  <c r="N26" i="85"/>
  <c r="Q25" i="85"/>
  <c r="O25" i="85"/>
  <c r="N25" i="85"/>
  <c r="O24" i="85"/>
  <c r="Q24" i="85" s="1"/>
  <c r="N24" i="85"/>
  <c r="E20" i="85"/>
  <c r="F20" i="85" s="1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O86" i="150"/>
  <c r="Q86" i="150" s="1"/>
  <c r="N86" i="150"/>
  <c r="B84" i="150"/>
  <c r="O83" i="150"/>
  <c r="Q83" i="150" s="1"/>
  <c r="N83" i="150"/>
  <c r="O82" i="150"/>
  <c r="Q82" i="150" s="1"/>
  <c r="N82" i="150"/>
  <c r="O81" i="150"/>
  <c r="Q81" i="150" s="1"/>
  <c r="N81" i="150"/>
  <c r="Q80" i="150"/>
  <c r="O80" i="150"/>
  <c r="N80" i="150"/>
  <c r="O79" i="150"/>
  <c r="Q79" i="150" s="1"/>
  <c r="N79" i="150"/>
  <c r="O78" i="150"/>
  <c r="Q78" i="150" s="1"/>
  <c r="N78" i="150"/>
  <c r="O77" i="150"/>
  <c r="Q77" i="150" s="1"/>
  <c r="N77" i="150"/>
  <c r="O76" i="150"/>
  <c r="Q76" i="150" s="1"/>
  <c r="N76" i="150"/>
  <c r="Q75" i="150"/>
  <c r="O75" i="150"/>
  <c r="N75" i="150"/>
  <c r="O74" i="150"/>
  <c r="Q74" i="150" s="1"/>
  <c r="N74" i="150"/>
  <c r="O73" i="150"/>
  <c r="Q73" i="150" s="1"/>
  <c r="N73" i="150"/>
  <c r="Q72" i="150"/>
  <c r="O72" i="150"/>
  <c r="N72" i="150"/>
  <c r="O69" i="150"/>
  <c r="Q69" i="150" s="1"/>
  <c r="N69" i="150"/>
  <c r="O68" i="150"/>
  <c r="Q68" i="150" s="1"/>
  <c r="N68" i="150"/>
  <c r="O67" i="150"/>
  <c r="Q67" i="150" s="1"/>
  <c r="N67" i="150"/>
  <c r="Q66" i="150"/>
  <c r="O66" i="150"/>
  <c r="N66" i="150"/>
  <c r="B64" i="150"/>
  <c r="Q63" i="150"/>
  <c r="O63" i="150"/>
  <c r="N63" i="150"/>
  <c r="Q62" i="150"/>
  <c r="O62" i="150"/>
  <c r="N62" i="150"/>
  <c r="O61" i="150"/>
  <c r="Q61" i="150" s="1"/>
  <c r="N61" i="150"/>
  <c r="B59" i="150"/>
  <c r="O58" i="150"/>
  <c r="Q58" i="150" s="1"/>
  <c r="N58" i="150"/>
  <c r="O57" i="150"/>
  <c r="Q57" i="150" s="1"/>
  <c r="N57" i="150"/>
  <c r="B55" i="150"/>
  <c r="O54" i="150"/>
  <c r="Q54" i="150" s="1"/>
  <c r="N54" i="150"/>
  <c r="O53" i="150"/>
  <c r="Q53" i="150" s="1"/>
  <c r="N53" i="150"/>
  <c r="B50" i="150"/>
  <c r="O49" i="150"/>
  <c r="Q49" i="150" s="1"/>
  <c r="N49" i="150"/>
  <c r="Q48" i="150"/>
  <c r="O48" i="150"/>
  <c r="N48" i="150"/>
  <c r="O47" i="150"/>
  <c r="Q47" i="150" s="1"/>
  <c r="N47" i="150"/>
  <c r="O43" i="150"/>
  <c r="Q43" i="150" s="1"/>
  <c r="N43" i="150"/>
  <c r="O42" i="150"/>
  <c r="Q42" i="150" s="1"/>
  <c r="N42" i="150"/>
  <c r="O41" i="150"/>
  <c r="Q41" i="150" s="1"/>
  <c r="N41" i="150"/>
  <c r="O40" i="150"/>
  <c r="Q40" i="150" s="1"/>
  <c r="N40" i="150"/>
  <c r="B37" i="150"/>
  <c r="O36" i="150"/>
  <c r="Q36" i="150" s="1"/>
  <c r="N36" i="150"/>
  <c r="O35" i="150"/>
  <c r="Q35" i="150" s="1"/>
  <c r="N35" i="150"/>
  <c r="O34" i="150"/>
  <c r="Q34" i="150" s="1"/>
  <c r="N34" i="150"/>
  <c r="O33" i="150"/>
  <c r="Q33" i="150" s="1"/>
  <c r="N33" i="150"/>
  <c r="O32" i="150"/>
  <c r="Q32" i="150" s="1"/>
  <c r="N32" i="150"/>
  <c r="O31" i="150"/>
  <c r="Q31" i="150" s="1"/>
  <c r="N31" i="150"/>
  <c r="O30" i="150"/>
  <c r="Q30" i="150" s="1"/>
  <c r="N30" i="150"/>
  <c r="O29" i="150"/>
  <c r="Q29" i="150" s="1"/>
  <c r="N29" i="150"/>
  <c r="O28" i="150"/>
  <c r="Q28" i="150" s="1"/>
  <c r="N28" i="150"/>
  <c r="O27" i="150"/>
  <c r="Q27" i="150" s="1"/>
  <c r="N27" i="150"/>
  <c r="O26" i="150"/>
  <c r="Q26" i="150" s="1"/>
  <c r="N26" i="150"/>
  <c r="O25" i="150"/>
  <c r="Q25" i="150" s="1"/>
  <c r="N25" i="150"/>
  <c r="O24" i="150"/>
  <c r="Q24" i="150" s="1"/>
  <c r="N24" i="150"/>
  <c r="E20" i="150"/>
  <c r="F20" i="150" s="1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P86" i="146" l="1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69" i="146"/>
  <c r="P68" i="146"/>
  <c r="P67" i="146"/>
  <c r="P66" i="146"/>
  <c r="P63" i="146"/>
  <c r="P62" i="146"/>
  <c r="P61" i="146"/>
  <c r="P58" i="146"/>
  <c r="P57" i="146"/>
  <c r="P54" i="146"/>
  <c r="P53" i="146"/>
  <c r="P49" i="146"/>
  <c r="P48" i="146"/>
  <c r="P47" i="146"/>
  <c r="P43" i="146"/>
  <c r="P42" i="146"/>
  <c r="P41" i="146"/>
  <c r="P40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M86" i="146"/>
  <c r="L86" i="146"/>
  <c r="K86" i="146"/>
  <c r="J86" i="146"/>
  <c r="I86" i="146"/>
  <c r="H86" i="146"/>
  <c r="G86" i="146"/>
  <c r="F86" i="146"/>
  <c r="E86" i="146"/>
  <c r="D86" i="146"/>
  <c r="M83" i="146"/>
  <c r="L83" i="146"/>
  <c r="K83" i="146"/>
  <c r="J83" i="146"/>
  <c r="I83" i="146"/>
  <c r="H83" i="146"/>
  <c r="G83" i="146"/>
  <c r="F83" i="146"/>
  <c r="E83" i="146"/>
  <c r="D83" i="146"/>
  <c r="M82" i="146"/>
  <c r="L82" i="146"/>
  <c r="K82" i="146"/>
  <c r="J82" i="146"/>
  <c r="I82" i="146"/>
  <c r="H82" i="146"/>
  <c r="G82" i="146"/>
  <c r="F82" i="146"/>
  <c r="E82" i="146"/>
  <c r="D82" i="146"/>
  <c r="M81" i="146"/>
  <c r="L81" i="146"/>
  <c r="K81" i="146"/>
  <c r="J81" i="146"/>
  <c r="I81" i="146"/>
  <c r="H81" i="146"/>
  <c r="G81" i="146"/>
  <c r="F81" i="146"/>
  <c r="E81" i="146"/>
  <c r="D81" i="146"/>
  <c r="M80" i="146"/>
  <c r="L80" i="146"/>
  <c r="K80" i="146"/>
  <c r="J80" i="146"/>
  <c r="I80" i="146"/>
  <c r="H80" i="146"/>
  <c r="G80" i="146"/>
  <c r="F80" i="146"/>
  <c r="E80" i="146"/>
  <c r="D80" i="146"/>
  <c r="M79" i="146"/>
  <c r="L79" i="146"/>
  <c r="K79" i="146"/>
  <c r="J79" i="146"/>
  <c r="I79" i="146"/>
  <c r="H79" i="146"/>
  <c r="G79" i="146"/>
  <c r="F79" i="146"/>
  <c r="E79" i="146"/>
  <c r="D79" i="146"/>
  <c r="M78" i="146"/>
  <c r="L78" i="146"/>
  <c r="K78" i="146"/>
  <c r="J78" i="146"/>
  <c r="I78" i="146"/>
  <c r="H78" i="146"/>
  <c r="G78" i="146"/>
  <c r="F78" i="146"/>
  <c r="E78" i="146"/>
  <c r="D78" i="146"/>
  <c r="M77" i="146"/>
  <c r="L77" i="146"/>
  <c r="K77" i="146"/>
  <c r="J77" i="146"/>
  <c r="I77" i="146"/>
  <c r="H77" i="146"/>
  <c r="G77" i="146"/>
  <c r="F77" i="146"/>
  <c r="E77" i="146"/>
  <c r="D77" i="146"/>
  <c r="M76" i="146"/>
  <c r="L76" i="146"/>
  <c r="K76" i="146"/>
  <c r="J76" i="146"/>
  <c r="I76" i="146"/>
  <c r="H76" i="146"/>
  <c r="G76" i="146"/>
  <c r="F76" i="146"/>
  <c r="N76" i="146" s="1"/>
  <c r="E76" i="146"/>
  <c r="D76" i="146"/>
  <c r="M75" i="146"/>
  <c r="L75" i="146"/>
  <c r="K75" i="146"/>
  <c r="J75" i="146"/>
  <c r="I75" i="146"/>
  <c r="H75" i="146"/>
  <c r="G75" i="146"/>
  <c r="F75" i="146"/>
  <c r="E75" i="146"/>
  <c r="D75" i="146"/>
  <c r="M74" i="146"/>
  <c r="L74" i="146"/>
  <c r="K74" i="146"/>
  <c r="J74" i="146"/>
  <c r="I74" i="146"/>
  <c r="H74" i="146"/>
  <c r="G74" i="146"/>
  <c r="F74" i="146"/>
  <c r="E74" i="146"/>
  <c r="D74" i="146"/>
  <c r="M73" i="146"/>
  <c r="L73" i="146"/>
  <c r="K73" i="146"/>
  <c r="J73" i="146"/>
  <c r="I73" i="146"/>
  <c r="H73" i="146"/>
  <c r="G73" i="146"/>
  <c r="F73" i="146"/>
  <c r="E73" i="146"/>
  <c r="D73" i="146"/>
  <c r="M72" i="146"/>
  <c r="L72" i="146"/>
  <c r="K72" i="146"/>
  <c r="J72" i="146"/>
  <c r="I72" i="146"/>
  <c r="H72" i="146"/>
  <c r="G72" i="146"/>
  <c r="F72" i="146"/>
  <c r="E72" i="146"/>
  <c r="D72" i="146"/>
  <c r="M69" i="146"/>
  <c r="L69" i="146"/>
  <c r="K69" i="146"/>
  <c r="J69" i="146"/>
  <c r="I69" i="146"/>
  <c r="H69" i="146"/>
  <c r="G69" i="146"/>
  <c r="F69" i="146"/>
  <c r="E69" i="146"/>
  <c r="D69" i="146"/>
  <c r="M68" i="146"/>
  <c r="L68" i="146"/>
  <c r="K68" i="146"/>
  <c r="J68" i="146"/>
  <c r="I68" i="146"/>
  <c r="H68" i="146"/>
  <c r="G68" i="146"/>
  <c r="F68" i="146"/>
  <c r="N68" i="146" s="1"/>
  <c r="E68" i="146"/>
  <c r="D68" i="146"/>
  <c r="M67" i="146"/>
  <c r="L67" i="146"/>
  <c r="K67" i="146"/>
  <c r="J67" i="146"/>
  <c r="I67" i="146"/>
  <c r="H67" i="146"/>
  <c r="G67" i="146"/>
  <c r="F67" i="146"/>
  <c r="E67" i="146"/>
  <c r="D67" i="146"/>
  <c r="M66" i="146"/>
  <c r="L66" i="146"/>
  <c r="K66" i="146"/>
  <c r="J66" i="146"/>
  <c r="I66" i="146"/>
  <c r="H66" i="146"/>
  <c r="G66" i="146"/>
  <c r="F66" i="146"/>
  <c r="E66" i="146"/>
  <c r="D66" i="146"/>
  <c r="M63" i="146"/>
  <c r="L63" i="146"/>
  <c r="K63" i="146"/>
  <c r="J63" i="146"/>
  <c r="I63" i="146"/>
  <c r="H63" i="146"/>
  <c r="G63" i="146"/>
  <c r="F63" i="146"/>
  <c r="E63" i="146"/>
  <c r="D63" i="146"/>
  <c r="M62" i="146"/>
  <c r="L62" i="146"/>
  <c r="K62" i="146"/>
  <c r="J62" i="146"/>
  <c r="I62" i="146"/>
  <c r="H62" i="146"/>
  <c r="G62" i="146"/>
  <c r="F62" i="146"/>
  <c r="E62" i="146"/>
  <c r="D62" i="146"/>
  <c r="M61" i="146"/>
  <c r="L61" i="146"/>
  <c r="K61" i="146"/>
  <c r="J61" i="146"/>
  <c r="I61" i="146"/>
  <c r="H61" i="146"/>
  <c r="G61" i="146"/>
  <c r="O61" i="146" s="1"/>
  <c r="Q61" i="146" s="1"/>
  <c r="F61" i="146"/>
  <c r="E61" i="146"/>
  <c r="D61" i="146"/>
  <c r="M58" i="146"/>
  <c r="L58" i="146"/>
  <c r="K58" i="146"/>
  <c r="J58" i="146"/>
  <c r="I58" i="146"/>
  <c r="O58" i="146" s="1"/>
  <c r="H58" i="146"/>
  <c r="G58" i="146"/>
  <c r="F58" i="146"/>
  <c r="E58" i="146"/>
  <c r="D58" i="146"/>
  <c r="M57" i="146"/>
  <c r="L57" i="146"/>
  <c r="K57" i="146"/>
  <c r="J57" i="146"/>
  <c r="I57" i="146"/>
  <c r="H57" i="146"/>
  <c r="G57" i="146"/>
  <c r="O57" i="146" s="1"/>
  <c r="F57" i="146"/>
  <c r="E57" i="146"/>
  <c r="D57" i="146"/>
  <c r="M54" i="146"/>
  <c r="L54" i="146"/>
  <c r="K54" i="146"/>
  <c r="J54" i="146"/>
  <c r="I54" i="146"/>
  <c r="O54" i="146" s="1"/>
  <c r="Q54" i="146" s="1"/>
  <c r="H54" i="146"/>
  <c r="G54" i="146"/>
  <c r="F54" i="146"/>
  <c r="E54" i="146"/>
  <c r="D54" i="146"/>
  <c r="M53" i="146"/>
  <c r="L53" i="146"/>
  <c r="K53" i="146"/>
  <c r="J53" i="146"/>
  <c r="I53" i="146"/>
  <c r="H53" i="146"/>
  <c r="G53" i="146"/>
  <c r="O53" i="146" s="1"/>
  <c r="Q53" i="146" s="1"/>
  <c r="F53" i="146"/>
  <c r="E53" i="146"/>
  <c r="D53" i="146"/>
  <c r="M49" i="146"/>
  <c r="L49" i="146"/>
  <c r="K49" i="146"/>
  <c r="J49" i="146"/>
  <c r="I49" i="146"/>
  <c r="O49" i="146" s="1"/>
  <c r="Q49" i="146" s="1"/>
  <c r="H49" i="146"/>
  <c r="G49" i="146"/>
  <c r="F49" i="146"/>
  <c r="E49" i="146"/>
  <c r="D49" i="146"/>
  <c r="M48" i="146"/>
  <c r="L48" i="146"/>
  <c r="K48" i="146"/>
  <c r="J48" i="146"/>
  <c r="I48" i="146"/>
  <c r="H48" i="146"/>
  <c r="G48" i="146"/>
  <c r="F48" i="146"/>
  <c r="E48" i="146"/>
  <c r="D48" i="146"/>
  <c r="M47" i="146"/>
  <c r="L47" i="146"/>
  <c r="K47" i="146"/>
  <c r="J47" i="146"/>
  <c r="I47" i="146"/>
  <c r="H47" i="146"/>
  <c r="G47" i="146"/>
  <c r="F47" i="146"/>
  <c r="E47" i="146"/>
  <c r="D47" i="146"/>
  <c r="M43" i="146"/>
  <c r="L43" i="146"/>
  <c r="K43" i="146"/>
  <c r="J43" i="146"/>
  <c r="I43" i="146"/>
  <c r="H43" i="146"/>
  <c r="G43" i="146"/>
  <c r="F43" i="146"/>
  <c r="E43" i="146"/>
  <c r="D43" i="146"/>
  <c r="M42" i="146"/>
  <c r="L42" i="146"/>
  <c r="K42" i="146"/>
  <c r="J42" i="146"/>
  <c r="I42" i="146"/>
  <c r="H42" i="146"/>
  <c r="G42" i="146"/>
  <c r="F42" i="146"/>
  <c r="E42" i="146"/>
  <c r="D42" i="146"/>
  <c r="M41" i="146"/>
  <c r="L41" i="146"/>
  <c r="K41" i="146"/>
  <c r="J41" i="146"/>
  <c r="I41" i="146"/>
  <c r="H41" i="146"/>
  <c r="G41" i="146"/>
  <c r="F41" i="146"/>
  <c r="E41" i="146"/>
  <c r="D41" i="146"/>
  <c r="M40" i="146"/>
  <c r="L40" i="146"/>
  <c r="K40" i="146"/>
  <c r="J40" i="146"/>
  <c r="I40" i="146"/>
  <c r="H40" i="146"/>
  <c r="G40" i="146"/>
  <c r="F40" i="146"/>
  <c r="E40" i="146"/>
  <c r="D40" i="146"/>
  <c r="M36" i="146"/>
  <c r="L36" i="146"/>
  <c r="K36" i="146"/>
  <c r="J36" i="146"/>
  <c r="I36" i="146"/>
  <c r="H36" i="146"/>
  <c r="G36" i="146"/>
  <c r="F36" i="146"/>
  <c r="E36" i="146"/>
  <c r="D36" i="146"/>
  <c r="M35" i="146"/>
  <c r="L35" i="146"/>
  <c r="K35" i="146"/>
  <c r="J35" i="146"/>
  <c r="I35" i="146"/>
  <c r="H35" i="146"/>
  <c r="G35" i="146"/>
  <c r="F35" i="146"/>
  <c r="E35" i="146"/>
  <c r="D35" i="146"/>
  <c r="M34" i="146"/>
  <c r="L34" i="146"/>
  <c r="K34" i="146"/>
  <c r="J34" i="146"/>
  <c r="I34" i="146"/>
  <c r="H34" i="146"/>
  <c r="G34" i="146"/>
  <c r="F34" i="146"/>
  <c r="E34" i="146"/>
  <c r="D34" i="146"/>
  <c r="M33" i="146"/>
  <c r="L33" i="146"/>
  <c r="K33" i="146"/>
  <c r="J33" i="146"/>
  <c r="I33" i="146"/>
  <c r="H33" i="146"/>
  <c r="G33" i="146"/>
  <c r="F33" i="146"/>
  <c r="E33" i="146"/>
  <c r="D33" i="146"/>
  <c r="M32" i="146"/>
  <c r="L32" i="146"/>
  <c r="K32" i="146"/>
  <c r="J32" i="146"/>
  <c r="I32" i="146"/>
  <c r="H32" i="146"/>
  <c r="G32" i="146"/>
  <c r="O32" i="146" s="1"/>
  <c r="Q32" i="146" s="1"/>
  <c r="F32" i="146"/>
  <c r="E32" i="146"/>
  <c r="D32" i="146"/>
  <c r="M31" i="146"/>
  <c r="L31" i="146"/>
  <c r="K31" i="146"/>
  <c r="J31" i="146"/>
  <c r="I31" i="146"/>
  <c r="H31" i="146"/>
  <c r="G31" i="146"/>
  <c r="F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F29" i="146"/>
  <c r="E29" i="146"/>
  <c r="D29" i="146"/>
  <c r="M28" i="146"/>
  <c r="L28" i="146"/>
  <c r="K28" i="146"/>
  <c r="J28" i="146"/>
  <c r="I28" i="146"/>
  <c r="H28" i="146"/>
  <c r="G28" i="146"/>
  <c r="O28" i="146" s="1"/>
  <c r="Q28" i="146" s="1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I26" i="146"/>
  <c r="H26" i="146"/>
  <c r="G26" i="146"/>
  <c r="O26" i="146" s="1"/>
  <c r="Q26" i="146" s="1"/>
  <c r="F26" i="146"/>
  <c r="E26" i="146"/>
  <c r="D26" i="146"/>
  <c r="M25" i="146"/>
  <c r="L25" i="146"/>
  <c r="K25" i="146"/>
  <c r="J25" i="146"/>
  <c r="I25" i="146"/>
  <c r="O25" i="146" s="1"/>
  <c r="H25" i="146"/>
  <c r="G25" i="146"/>
  <c r="F25" i="146"/>
  <c r="E25" i="146"/>
  <c r="D25" i="146"/>
  <c r="P24" i="146"/>
  <c r="M24" i="146"/>
  <c r="L24" i="146"/>
  <c r="K24" i="146"/>
  <c r="J24" i="146"/>
  <c r="I24" i="146"/>
  <c r="H24" i="146"/>
  <c r="G24" i="146"/>
  <c r="O24" i="146" s="1"/>
  <c r="Q24" i="146" s="1"/>
  <c r="F24" i="146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84"/>
  <c r="A1" i="84" s="1"/>
  <c r="A88" i="32"/>
  <c r="A1" i="32" s="1"/>
  <c r="A88" i="150"/>
  <c r="A1" i="150" s="1"/>
  <c r="A88" i="85"/>
  <c r="A1" i="85"/>
  <c r="A88" i="50"/>
  <c r="A1" i="50" s="1"/>
  <c r="A88" i="83"/>
  <c r="A1" i="83"/>
  <c r="A88" i="156"/>
  <c r="A1" i="156" s="1"/>
  <c r="A88" i="137"/>
  <c r="A1" i="137" s="1"/>
  <c r="A88" i="46"/>
  <c r="A1" i="46"/>
  <c r="A88" i="147"/>
  <c r="A1" i="147" s="1"/>
  <c r="A88" i="43"/>
  <c r="A1" i="43" s="1"/>
  <c r="A88" i="132"/>
  <c r="A1" i="132"/>
  <c r="A88" i="40"/>
  <c r="A1" i="40" s="1"/>
  <c r="A88" i="39"/>
  <c r="A1" i="39" s="1"/>
  <c r="A88" i="49"/>
  <c r="A1" i="49" s="1"/>
  <c r="A88" i="153"/>
  <c r="A1" i="153" s="1"/>
  <c r="A88" i="38"/>
  <c r="A1" i="38" s="1"/>
  <c r="A88" i="37"/>
  <c r="A1" i="37" s="1"/>
  <c r="A88" i="36"/>
  <c r="A1" i="36" s="1"/>
  <c r="A88" i="135"/>
  <c r="A1" i="135" s="1"/>
  <c r="A88" i="146"/>
  <c r="A1" i="146" s="1"/>
  <c r="A88" i="152"/>
  <c r="A1" i="152"/>
  <c r="A88" i="33"/>
  <c r="A1" i="33" s="1"/>
  <c r="B84" i="146"/>
  <c r="B64" i="146"/>
  <c r="B59" i="146"/>
  <c r="B55" i="146"/>
  <c r="B50" i="146"/>
  <c r="B37" i="146"/>
  <c r="E20" i="146"/>
  <c r="F20" i="146" s="1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N49" i="146"/>
  <c r="N42" i="146"/>
  <c r="N47" i="146"/>
  <c r="N66" i="146"/>
  <c r="N36" i="146"/>
  <c r="N34" i="146"/>
  <c r="N33" i="146"/>
  <c r="N78" i="146"/>
  <c r="N26" i="146"/>
  <c r="O68" i="146" l="1"/>
  <c r="Q68" i="146" s="1"/>
  <c r="O72" i="146"/>
  <c r="Q72" i="146" s="1"/>
  <c r="O74" i="146"/>
  <c r="Q74" i="146" s="1"/>
  <c r="O76" i="146"/>
  <c r="Q76" i="146" s="1"/>
  <c r="O78" i="146"/>
  <c r="Q78" i="146" s="1"/>
  <c r="O79" i="146"/>
  <c r="N79" i="146"/>
  <c r="N80" i="146"/>
  <c r="N82" i="146"/>
  <c r="N35" i="146"/>
  <c r="N62" i="146"/>
  <c r="O27" i="146"/>
  <c r="Q27" i="146" s="1"/>
  <c r="N67" i="146"/>
  <c r="N69" i="146"/>
  <c r="N75" i="146"/>
  <c r="N28" i="146"/>
  <c r="N29" i="146"/>
  <c r="N30" i="146"/>
  <c r="N31" i="146"/>
  <c r="N40" i="146"/>
  <c r="N41" i="146"/>
  <c r="N61" i="146"/>
  <c r="N72" i="146"/>
  <c r="N25" i="146"/>
  <c r="N48" i="146"/>
  <c r="N58" i="146"/>
  <c r="O43" i="146"/>
  <c r="Q43" i="146" s="1"/>
  <c r="O47" i="146"/>
  <c r="Q47" i="146" s="1"/>
  <c r="O77" i="146"/>
  <c r="Q77" i="146" s="1"/>
  <c r="O80" i="146"/>
  <c r="Q80" i="146" s="1"/>
  <c r="N24" i="146"/>
  <c r="O29" i="146"/>
  <c r="Q29" i="146" s="1"/>
  <c r="O48" i="146"/>
  <c r="Q48" i="146" s="1"/>
  <c r="N63" i="146"/>
  <c r="N77" i="146"/>
  <c r="Q25" i="146"/>
  <c r="O33" i="146"/>
  <c r="Q33" i="146" s="1"/>
  <c r="O34" i="146"/>
  <c r="Q34" i="146" s="1"/>
  <c r="O35" i="146"/>
  <c r="Q35" i="146" s="1"/>
  <c r="O36" i="146"/>
  <c r="Q36" i="146" s="1"/>
  <c r="O40" i="146"/>
  <c r="Q40" i="146" s="1"/>
  <c r="O41" i="146"/>
  <c r="Q41" i="146" s="1"/>
  <c r="O42" i="146"/>
  <c r="Q42" i="146" s="1"/>
  <c r="N54" i="146"/>
  <c r="N57" i="146"/>
  <c r="O66" i="146"/>
  <c r="Q66" i="146" s="1"/>
  <c r="O67" i="146"/>
  <c r="Q67" i="146" s="1"/>
  <c r="O73" i="146"/>
  <c r="Q73" i="146" s="1"/>
  <c r="O75" i="146"/>
  <c r="Q75" i="146" s="1"/>
  <c r="O82" i="146"/>
  <c r="Q82" i="146" s="1"/>
  <c r="O83" i="146"/>
  <c r="Q83" i="146" s="1"/>
  <c r="Q57" i="146"/>
  <c r="Q79" i="146"/>
  <c r="N32" i="146"/>
  <c r="N73" i="146"/>
  <c r="N74" i="146"/>
  <c r="N81" i="146"/>
  <c r="N86" i="146"/>
  <c r="O86" i="146"/>
  <c r="Q86" i="146" s="1"/>
  <c r="O31" i="146"/>
  <c r="Q31" i="146" s="1"/>
  <c r="Q58" i="146"/>
  <c r="N83" i="146"/>
  <c r="O69" i="146"/>
  <c r="Q69" i="146" s="1"/>
  <c r="N53" i="146"/>
  <c r="O62" i="146"/>
  <c r="Q62" i="146" s="1"/>
  <c r="O63" i="146"/>
  <c r="Q63" i="146" s="1"/>
  <c r="O81" i="146"/>
  <c r="Q81" i="146" s="1"/>
  <c r="O30" i="146"/>
  <c r="Q30" i="146" s="1"/>
  <c r="N27" i="146"/>
  <c r="N43" i="146"/>
</calcChain>
</file>

<file path=xl/sharedStrings.xml><?xml version="1.0" encoding="utf-8"?>
<sst xmlns="http://schemas.openxmlformats.org/spreadsheetml/2006/main" count="2390" uniqueCount="150">
  <si>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</si>
  <si>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</si>
  <si>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</si>
  <si>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</si>
  <si>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</si>
  <si>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</si>
  <si>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</si>
  <si>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</si>
  <si>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</si>
  <si>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</si>
  <si>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</si>
  <si>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</si>
  <si>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</si>
  <si>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</si>
  <si>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</si>
  <si>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</si>
  <si>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</si>
  <si>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</si>
  <si>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</si>
  <si>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</si>
  <si>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</si>
  <si>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</si>
  <si>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</si>
  <si>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</si>
  <si>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</si>
  <si>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</si>
  <si>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</si>
  <si>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</si>
  <si>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</si>
  <si>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</si>
  <si>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</si>
  <si>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</si>
  <si>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</si>
  <si>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</si>
  <si>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</si>
  <si>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</si>
  <si>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</si>
  <si>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</si>
  <si>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</si>
  <si>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</si>
  <si>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</si>
  <si>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</si>
  <si>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</si>
  <si>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</si>
  <si>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</si>
  <si>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</si>
  <si>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</si>
  <si>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</si>
  <si>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</si>
  <si>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</si>
  <si>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</si>
  <si>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</si>
  <si>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</si>
  <si>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</si>
  <si>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</si>
  <si>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</si>
  <si>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</si>
  <si>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</si>
  <si>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</si>
  <si>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</si>
  <si>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</si>
  <si>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</si>
  <si>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</si>
  <si>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</si>
  <si>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</si>
  <si>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</si>
  <si>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</si>
  <si>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</si>
  <si>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</si>
  <si>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</si>
  <si>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</si>
  <si>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</si>
  <si>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</si>
  <si>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</si>
  <si>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</si>
  <si>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</si>
  <si>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</si>
  <si>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</si>
  <si>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</si>
  <si>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</si>
  <si>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</si>
  <si>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</si>
  <si>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</si>
  <si>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</si>
  <si>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</si>
  <si>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</si>
  <si>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</si>
  <si>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</si>
  <si>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</si>
  <si>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</si>
  <si>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</si>
  <si>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</si>
  <si>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</si>
  <si>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</si>
  <si>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</si>
  <si>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</si>
  <si>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</si>
  <si>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</si>
  <si>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</si>
  <si>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</si>
  <si>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</si>
  <si>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</si>
  <si>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</si>
  <si>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</si>
  <si>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</si>
  <si>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</si>
  <si>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</si>
  <si>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</si>
  <si>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</si>
  <si>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</si>
  <si>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 xml:space="preserve"> NW405</t>
  </si>
  <si>
    <t>DC40</t>
  </si>
  <si>
    <t>North West</t>
  </si>
  <si>
    <t>Moretele</t>
  </si>
  <si>
    <t>Madibeng</t>
  </si>
  <si>
    <t>Rustenburg</t>
  </si>
  <si>
    <t>Kgetlengrivier</t>
  </si>
  <si>
    <t>Moses Kotane</t>
  </si>
  <si>
    <t>Bojanala Platinum</t>
  </si>
  <si>
    <t>Ratlou</t>
  </si>
  <si>
    <t>Tswaing</t>
  </si>
  <si>
    <t>Mafikeng</t>
  </si>
  <si>
    <t>Ditsobotla</t>
  </si>
  <si>
    <t>Ramotshere Moiloa</t>
  </si>
  <si>
    <t>Ngaka Modiri Molema</t>
  </si>
  <si>
    <t>Naledi (Nw)</t>
  </si>
  <si>
    <t>Mamusa</t>
  </si>
  <si>
    <t>Greater Taung</t>
  </si>
  <si>
    <t>Lekwa-Teemane</t>
  </si>
  <si>
    <t>Kagisano-Molopo</t>
  </si>
  <si>
    <t>Dr Ruth Segomotsi Mompati</t>
  </si>
  <si>
    <t>City Of Matlosana</t>
  </si>
  <si>
    <t>Maquassi Hills</t>
  </si>
  <si>
    <t>Dr Kenneth Kaunda</t>
  </si>
  <si>
    <t>Percentage density reduction in total informal settlements</t>
  </si>
  <si>
    <t>Tlokwe-Ventersdorp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</si>
  <si>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</si>
  <si>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</si>
  <si>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</si>
  <si>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>Actual output for 2019/20
as per Annual Report</t>
  </si>
  <si>
    <t xml:space="preserve">Summary of Actual output for 2019/20 
</t>
  </si>
  <si>
    <t>QUARTERLY PERFORMANCE REPORTS - 2019/20</t>
  </si>
  <si>
    <t xml:space="preserve">Summary of Actual output for 2019/20
</t>
  </si>
  <si>
    <t>Target achieved for 3rd quarter</t>
  </si>
  <si>
    <t>-</t>
  </si>
  <si>
    <t>Lack of fleet and personell</t>
  </si>
  <si>
    <t>Adoption of the organogram and procurement of fleet.</t>
  </si>
  <si>
    <t>Project funded by Department of Human Settlements</t>
  </si>
  <si>
    <t>No grant funding allocated for Electricity</t>
  </si>
  <si>
    <t>Annual target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</si>
</sst>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68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73" fontId="5" fillId="0" borderId="0" applyFill="0" applyBorder="0" applyAlignment="0"/>
    <xf numFmtId="169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9" fillId="0" borderId="0" applyFill="0" applyBorder="0" applyAlignment="0"/>
    <xf numFmtId="169" fontId="9" fillId="0" borderId="0" applyFill="0" applyBorder="0" applyAlignment="0"/>
    <xf numFmtId="168" fontId="9" fillId="0" borderId="0" applyFill="0" applyBorder="0" applyAlignment="0"/>
    <xf numFmtId="173" fontId="9" fillId="0" borderId="0" applyFill="0" applyBorder="0" applyAlignment="0"/>
    <xf numFmtId="169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41">
    <xf numFmtId="0" fontId="0" fillId="0" borderId="0" xfId="0"/>
    <xf numFmtId="0" fontId="14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5" fillId="0" borderId="0" xfId="33" applyFont="1" applyFill="1" applyBorder="1" applyAlignment="1" applyProtection="1">
      <alignment vertical="top"/>
      <protection hidden="1"/>
    </xf>
    <xf numFmtId="0" fontId="16" fillId="0" borderId="4" xfId="42" applyFont="1" applyFill="1" applyBorder="1" applyAlignment="1" applyProtection="1">
      <alignment horizontal="centerContinuous" vertical="top"/>
    </xf>
    <xf numFmtId="0" fontId="16" fillId="0" borderId="2" xfId="42" applyFont="1" applyFill="1" applyBorder="1" applyAlignment="1" applyProtection="1">
      <alignment horizontal="centerContinuous" vertical="top"/>
    </xf>
    <xf numFmtId="0" fontId="16" fillId="0" borderId="5" xfId="42" applyFont="1" applyFill="1" applyBorder="1" applyAlignment="1" applyProtection="1">
      <alignment horizontal="center" vertical="top" wrapText="1"/>
    </xf>
    <xf numFmtId="0" fontId="16" fillId="0" borderId="6" xfId="42" applyFont="1" applyFill="1" applyBorder="1" applyAlignment="1" applyProtection="1">
      <alignment horizontal="center" vertical="top" wrapText="1"/>
    </xf>
    <xf numFmtId="0" fontId="16" fillId="0" borderId="7" xfId="42" applyFont="1" applyFill="1" applyBorder="1" applyAlignment="1" applyProtection="1">
      <alignment horizontal="center" vertical="top" wrapText="1"/>
    </xf>
    <xf numFmtId="1" fontId="17" fillId="5" borderId="4" xfId="33" applyNumberFormat="1" applyFont="1" applyFill="1" applyBorder="1" applyAlignment="1" applyProtection="1">
      <alignment vertical="center"/>
    </xf>
    <xf numFmtId="0" fontId="18" fillId="5" borderId="2" xfId="46" applyFont="1" applyFill="1" applyBorder="1" applyAlignment="1" applyProtection="1">
      <alignment vertical="top"/>
    </xf>
    <xf numFmtId="166" fontId="18" fillId="5" borderId="7" xfId="46" applyNumberFormat="1" applyFont="1" applyFill="1" applyBorder="1" applyAlignment="1" applyProtection="1">
      <alignment vertical="top" wrapText="1"/>
    </xf>
    <xf numFmtId="166" fontId="18" fillId="5" borderId="5" xfId="46" applyNumberFormat="1" applyFont="1" applyFill="1" applyBorder="1" applyAlignment="1" applyProtection="1">
      <alignment vertical="top" wrapText="1"/>
    </xf>
    <xf numFmtId="166" fontId="18" fillId="5" borderId="6" xfId="46" applyNumberFormat="1" applyFont="1" applyFill="1" applyBorder="1" applyAlignment="1" applyProtection="1">
      <alignment vertical="top" wrapText="1"/>
    </xf>
    <xf numFmtId="166" fontId="18" fillId="5" borderId="2" xfId="46" applyNumberFormat="1" applyFont="1" applyFill="1" applyBorder="1" applyAlignment="1" applyProtection="1">
      <alignment vertical="top" wrapText="1"/>
    </xf>
    <xf numFmtId="166" fontId="18" fillId="5" borderId="8" xfId="46" applyNumberFormat="1" applyFont="1" applyFill="1" applyBorder="1" applyAlignment="1" applyProtection="1">
      <alignment vertical="top" wrapText="1"/>
    </xf>
    <xf numFmtId="0" fontId="19" fillId="0" borderId="0" xfId="46" applyFont="1"/>
    <xf numFmtId="1" fontId="20" fillId="0" borderId="9" xfId="33" applyNumberFormat="1" applyFont="1" applyFill="1" applyBorder="1" applyAlignment="1" applyProtection="1">
      <alignment vertical="top"/>
    </xf>
    <xf numFmtId="166" fontId="21" fillId="0" borderId="10" xfId="46" applyNumberFormat="1" applyFont="1" applyFill="1" applyBorder="1" applyAlignment="1" applyProtection="1">
      <alignment vertical="top" wrapText="1"/>
    </xf>
    <xf numFmtId="166" fontId="21" fillId="0" borderId="11" xfId="46" applyNumberFormat="1" applyFont="1" applyFill="1" applyBorder="1" applyAlignment="1" applyProtection="1">
      <alignment vertical="top" wrapText="1"/>
    </xf>
    <xf numFmtId="166" fontId="21" fillId="0" borderId="12" xfId="46" applyNumberFormat="1" applyFont="1" applyFill="1" applyBorder="1" applyAlignment="1" applyProtection="1">
      <alignment vertical="top" wrapText="1"/>
    </xf>
    <xf numFmtId="166" fontId="21" fillId="0" borderId="13" xfId="46" applyNumberFormat="1" applyFont="1" applyFill="1" applyBorder="1" applyAlignment="1" applyProtection="1">
      <alignment vertical="top" wrapText="1"/>
    </xf>
    <xf numFmtId="166" fontId="21" fillId="0" borderId="14" xfId="46" applyNumberFormat="1" applyFont="1" applyFill="1" applyBorder="1" applyAlignment="1" applyProtection="1">
      <alignment vertical="top" wrapText="1"/>
    </xf>
    <xf numFmtId="1" fontId="16" fillId="0" borderId="9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 wrapText="1"/>
    </xf>
    <xf numFmtId="166" fontId="21" fillId="0" borderId="15" xfId="46" applyNumberFormat="1" applyFont="1" applyFill="1" applyBorder="1" applyAlignment="1" applyProtection="1">
      <alignment vertical="top" wrapText="1"/>
    </xf>
    <xf numFmtId="1" fontId="19" fillId="0" borderId="9" xfId="46" applyNumberFormat="1" applyFont="1" applyFill="1" applyBorder="1" applyAlignment="1" applyProtection="1">
      <alignment vertical="top" wrapText="1"/>
    </xf>
    <xf numFmtId="1" fontId="19" fillId="0" borderId="16" xfId="46" applyNumberFormat="1" applyFont="1" applyFill="1" applyBorder="1" applyAlignment="1" applyProtection="1">
      <alignment vertical="top" wrapText="1"/>
    </xf>
    <xf numFmtId="0" fontId="16" fillId="0" borderId="8" xfId="42" applyFont="1" applyFill="1" applyBorder="1" applyAlignment="1" applyProtection="1">
      <alignment horizontal="centerContinuous" vertical="top"/>
    </xf>
    <xf numFmtId="0" fontId="21" fillId="0" borderId="4" xfId="42" applyFont="1" applyFill="1" applyBorder="1" applyAlignment="1" applyProtection="1">
      <alignment horizontal="centerContinuous" vertical="top"/>
    </xf>
    <xf numFmtId="0" fontId="21" fillId="0" borderId="2" xfId="42" applyFont="1" applyFill="1" applyBorder="1" applyAlignment="1" applyProtection="1">
      <alignment horizontal="centerContinuous" vertical="top"/>
    </xf>
    <xf numFmtId="0" fontId="21" fillId="0" borderId="5" xfId="42" applyFont="1" applyFill="1" applyBorder="1" applyAlignment="1" applyProtection="1">
      <alignment horizontal="center" vertical="top" wrapText="1"/>
    </xf>
    <xf numFmtId="0" fontId="21" fillId="0" borderId="6" xfId="42" applyFont="1" applyFill="1" applyBorder="1" applyAlignment="1" applyProtection="1">
      <alignment horizontal="center" vertical="top" wrapText="1"/>
    </xf>
    <xf numFmtId="0" fontId="21" fillId="0" borderId="2" xfId="42" applyFont="1" applyFill="1" applyBorder="1" applyAlignment="1" applyProtection="1">
      <alignment horizontal="center" vertical="top" wrapText="1"/>
    </xf>
    <xf numFmtId="0" fontId="21" fillId="0" borderId="8" xfId="42" applyFont="1" applyFill="1" applyBorder="1" applyAlignment="1" applyProtection="1">
      <alignment horizontal="center" vertical="top" wrapText="1"/>
    </xf>
    <xf numFmtId="0" fontId="22" fillId="0" borderId="0" xfId="0" applyFont="1"/>
    <xf numFmtId="1" fontId="19" fillId="0" borderId="0" xfId="46" applyNumberFormat="1" applyFont="1" applyFill="1" applyBorder="1" applyAlignment="1" applyProtection="1">
      <alignment vertical="top"/>
    </xf>
    <xf numFmtId="1" fontId="19" fillId="0" borderId="15" xfId="46" applyNumberFormat="1" applyFont="1" applyFill="1" applyBorder="1" applyAlignment="1" applyProtection="1">
      <alignment vertical="top"/>
    </xf>
    <xf numFmtId="1" fontId="19" fillId="0" borderId="17" xfId="46" applyNumberFormat="1" applyFont="1" applyFill="1" applyBorder="1" applyAlignment="1" applyProtection="1">
      <alignment vertical="top"/>
    </xf>
    <xf numFmtId="1" fontId="19" fillId="0" borderId="18" xfId="46" applyNumberFormat="1" applyFont="1" applyFill="1" applyBorder="1" applyAlignment="1" applyProtection="1">
      <alignment vertical="top"/>
    </xf>
    <xf numFmtId="0" fontId="21" fillId="0" borderId="7" xfId="42" applyFont="1" applyFill="1" applyBorder="1" applyAlignment="1" applyProtection="1">
      <alignment horizontal="center" vertical="top" wrapText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19" xfId="46" applyNumberFormat="1" applyFont="1" applyFill="1" applyBorder="1" applyAlignment="1" applyProtection="1">
      <alignment vertical="top"/>
    </xf>
    <xf numFmtId="0" fontId="16" fillId="0" borderId="8" xfId="42" applyFont="1" applyFill="1" applyBorder="1" applyAlignment="1" applyProtection="1">
      <alignment horizontal="center" vertical="top" wrapText="1"/>
    </xf>
    <xf numFmtId="1" fontId="23" fillId="0" borderId="0" xfId="46" applyNumberFormat="1" applyFont="1" applyFill="1" applyBorder="1" applyAlignment="1" applyProtection="1">
      <alignment vertical="top"/>
    </xf>
    <xf numFmtId="0" fontId="16" fillId="0" borderId="3" xfId="42" applyFont="1" applyFill="1" applyBorder="1" applyAlignment="1" applyProtection="1">
      <alignment horizontal="center" vertical="top" wrapText="1"/>
    </xf>
    <xf numFmtId="0" fontId="21" fillId="0" borderId="3" xfId="42" applyFont="1" applyFill="1" applyBorder="1" applyAlignment="1" applyProtection="1">
      <alignment horizontal="center" vertical="top" wrapText="1"/>
    </xf>
    <xf numFmtId="166" fontId="18" fillId="5" borderId="3" xfId="46" applyNumberFormat="1" applyFont="1" applyFill="1" applyBorder="1" applyAlignment="1" applyProtection="1">
      <alignment vertical="top" wrapText="1"/>
    </xf>
    <xf numFmtId="166" fontId="21" fillId="0" borderId="20" xfId="46" applyNumberFormat="1" applyFont="1" applyFill="1" applyBorder="1" applyAlignment="1" applyProtection="1">
      <alignment vertical="top" wrapText="1"/>
    </xf>
    <xf numFmtId="166" fontId="21" fillId="0" borderId="21" xfId="46" applyNumberFormat="1" applyFont="1" applyFill="1" applyBorder="1" applyAlignment="1" applyProtection="1">
      <alignment vertical="top" wrapText="1"/>
    </xf>
    <xf numFmtId="180" fontId="19" fillId="6" borderId="22" xfId="46" applyNumberFormat="1" applyFont="1" applyFill="1" applyBorder="1" applyAlignment="1" applyProtection="1">
      <alignment vertical="top"/>
    </xf>
    <xf numFmtId="180" fontId="19" fillId="6" borderId="23" xfId="46" applyNumberFormat="1" applyFont="1" applyFill="1" applyBorder="1" applyAlignment="1" applyProtection="1">
      <alignment vertical="top"/>
    </xf>
    <xf numFmtId="180" fontId="19" fillId="6" borderId="21" xfId="46" applyNumberFormat="1" applyFont="1" applyFill="1" applyBorder="1" applyAlignment="1" applyProtection="1">
      <alignment vertical="top"/>
    </xf>
    <xf numFmtId="180" fontId="19" fillId="6" borderId="24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0" fontId="16" fillId="0" borderId="2" xfId="42" applyFont="1" applyFill="1" applyBorder="1" applyAlignment="1" applyProtection="1">
      <alignment horizontal="center" vertical="top" wrapText="1"/>
    </xf>
    <xf numFmtId="166" fontId="21" fillId="0" borderId="25" xfId="46" applyNumberFormat="1" applyFont="1" applyFill="1" applyBorder="1" applyAlignment="1" applyProtection="1">
      <alignment vertical="top" wrapText="1"/>
    </xf>
    <xf numFmtId="166" fontId="21" fillId="0" borderId="0" xfId="46" applyNumberFormat="1" applyFont="1" applyFill="1" applyBorder="1" applyAlignment="1" applyProtection="1">
      <alignment vertical="top" wrapText="1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" fontId="24" fillId="0" borderId="0" xfId="42" applyNumberFormat="1" applyFont="1" applyFill="1" applyBorder="1" applyAlignment="1" applyProtection="1">
      <protection hidden="1"/>
    </xf>
    <xf numFmtId="1" fontId="24" fillId="0" borderId="0" xfId="42" applyNumberFormat="1" applyFont="1" applyFill="1" applyBorder="1" applyAlignment="1" applyProtection="1">
      <alignment vertical="center"/>
      <protection hidden="1"/>
    </xf>
    <xf numFmtId="0" fontId="19" fillId="0" borderId="0" xfId="42" applyFont="1" applyBorder="1"/>
    <xf numFmtId="1" fontId="25" fillId="0" borderId="0" xfId="33" applyNumberFormat="1" applyFont="1" applyBorder="1" applyAlignment="1" applyProtection="1">
      <protection hidden="1"/>
    </xf>
    <xf numFmtId="1" fontId="25" fillId="0" borderId="0" xfId="33" applyNumberFormat="1" applyFont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protection hidden="1"/>
    </xf>
    <xf numFmtId="180" fontId="19" fillId="11" borderId="22" xfId="46" applyNumberFormat="1" applyFont="1" applyFill="1" applyBorder="1" applyAlignment="1" applyProtection="1">
      <alignment vertical="top"/>
      <protection locked="0"/>
    </xf>
    <xf numFmtId="166" fontId="21" fillId="0" borderId="22" xfId="46" applyNumberFormat="1" applyFont="1" applyFill="1" applyBorder="1" applyAlignment="1" applyProtection="1">
      <alignment vertical="top" wrapText="1"/>
    </xf>
    <xf numFmtId="180" fontId="14" fillId="0" borderId="10" xfId="46" applyNumberFormat="1" applyFont="1" applyFill="1" applyBorder="1" applyAlignment="1" applyProtection="1">
      <alignment vertical="top" wrapText="1"/>
    </xf>
    <xf numFmtId="180" fontId="14" fillId="0" borderId="13" xfId="46" applyNumberFormat="1" applyFont="1" applyFill="1" applyBorder="1" applyAlignment="1" applyProtection="1">
      <alignment vertical="top" wrapText="1"/>
    </xf>
    <xf numFmtId="0" fontId="26" fillId="0" borderId="3" xfId="0" applyFont="1" applyBorder="1" applyAlignment="1">
      <alignment wrapText="1"/>
    </xf>
    <xf numFmtId="0" fontId="26" fillId="0" borderId="26" xfId="0" applyFont="1" applyBorder="1" applyAlignment="1">
      <alignment horizontal="right" wrapText="1"/>
    </xf>
    <xf numFmtId="0" fontId="12" fillId="0" borderId="0" xfId="0" applyFont="1"/>
    <xf numFmtId="0" fontId="27" fillId="0" borderId="27" xfId="0" applyFont="1" applyBorder="1" applyAlignment="1">
      <alignment horizontal="right" wrapText="1"/>
    </xf>
    <xf numFmtId="0" fontId="26" fillId="0" borderId="28" xfId="0" applyFont="1" applyBorder="1" applyAlignment="1">
      <alignment horizontal="right" wrapText="1"/>
    </xf>
    <xf numFmtId="1" fontId="28" fillId="0" borderId="9" xfId="33" applyNumberFormat="1" applyFont="1" applyFill="1" applyBorder="1" applyAlignment="1" applyProtection="1">
      <alignment horizontal="left" vertical="top" indent="1"/>
    </xf>
    <xf numFmtId="1" fontId="19" fillId="6" borderId="9" xfId="46" applyNumberFormat="1" applyFont="1" applyFill="1" applyBorder="1" applyAlignment="1" applyProtection="1">
      <alignment vertical="top" wrapText="1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0" fontId="19" fillId="6" borderId="0" xfId="46" applyFont="1" applyFill="1"/>
    <xf numFmtId="0" fontId="0" fillId="6" borderId="0" xfId="0" applyFont="1" applyFill="1"/>
    <xf numFmtId="180" fontId="19" fillId="6" borderId="19" xfId="46" applyNumberFormat="1" applyFont="1" applyFill="1" applyBorder="1" applyAlignment="1" applyProtection="1">
      <alignment vertical="top"/>
      <protection locked="0"/>
    </xf>
    <xf numFmtId="180" fontId="19" fillId="6" borderId="23" xfId="46" applyNumberFormat="1" applyFont="1" applyFill="1" applyBorder="1" applyAlignment="1" applyProtection="1">
      <alignment vertical="top"/>
      <protection locked="0"/>
    </xf>
    <xf numFmtId="1" fontId="29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1" fillId="0" borderId="0" xfId="33" applyFont="1" applyFill="1" applyBorder="1" applyAlignment="1" applyProtection="1">
      <alignment vertical="top"/>
      <protection hidden="1"/>
    </xf>
    <xf numFmtId="0" fontId="31" fillId="0" borderId="0" xfId="0" applyFont="1"/>
    <xf numFmtId="0" fontId="14" fillId="0" borderId="0" xfId="42" applyFont="1" applyFill="1" applyBorder="1" applyAlignment="1" applyProtection="1">
      <alignment vertical="top" wrapText="1"/>
      <protection hidden="1"/>
    </xf>
    <xf numFmtId="0" fontId="14" fillId="0" borderId="21" xfId="42" applyFont="1" applyFill="1" applyBorder="1" applyAlignment="1" applyProtection="1">
      <alignment vertical="top" wrapText="1"/>
      <protection hidden="1"/>
    </xf>
    <xf numFmtId="0" fontId="19" fillId="0" borderId="21" xfId="46" applyFont="1" applyBorder="1" applyAlignment="1">
      <alignment wrapText="1"/>
    </xf>
    <xf numFmtId="0" fontId="19" fillId="0" borderId="0" xfId="46" applyFont="1" applyBorder="1"/>
    <xf numFmtId="0" fontId="27" fillId="0" borderId="3" xfId="0" applyFont="1" applyBorder="1" applyAlignment="1">
      <alignment wrapText="1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0" fontId="19" fillId="0" borderId="21" xfId="46" applyFont="1" applyBorder="1" applyAlignment="1" applyProtection="1">
      <alignment wrapText="1"/>
      <protection locked="0"/>
    </xf>
    <xf numFmtId="0" fontId="19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9" fillId="0" borderId="3" xfId="42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1" fontId="19" fillId="0" borderId="0" xfId="42" applyNumberFormat="1" applyFont="1" applyFill="1" applyBorder="1" applyAlignment="1" applyProtection="1">
      <alignment vertical="center" wrapText="1"/>
      <protection hidden="1"/>
    </xf>
    <xf numFmtId="1" fontId="19" fillId="6" borderId="0" xfId="42" applyNumberFormat="1" applyFont="1" applyFill="1" applyBorder="1" applyAlignment="1" applyProtection="1">
      <alignment vertical="center" wrapText="1"/>
      <protection hidden="1"/>
    </xf>
    <xf numFmtId="0" fontId="26" fillId="0" borderId="30" xfId="0" applyFont="1" applyBorder="1" applyAlignment="1">
      <alignment horizontal="right" wrapText="1"/>
    </xf>
    <xf numFmtId="0" fontId="26" fillId="0" borderId="31" xfId="0" applyFont="1" applyBorder="1" applyAlignment="1">
      <alignment horizontal="right" wrapText="1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3" xfId="42" applyNumberFormat="1" applyFont="1" applyBorder="1" applyProtection="1">
      <protection locked="0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15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32" fillId="0" borderId="0" xfId="46" applyNumberFormat="1" applyFont="1" applyFill="1" applyBorder="1" applyAlignment="1" applyProtection="1">
      <alignment horizontal="left" vertical="top" wrapText="1"/>
    </xf>
    <xf numFmtId="1" fontId="32" fillId="0" borderId="15" xfId="46" applyNumberFormat="1" applyFont="1" applyFill="1" applyBorder="1" applyAlignment="1" applyProtection="1">
      <alignment horizontal="left" vertical="top" wrapText="1"/>
    </xf>
    <xf numFmtId="1" fontId="32" fillId="6" borderId="0" xfId="46" applyNumberFormat="1" applyFont="1" applyFill="1" applyBorder="1" applyAlignment="1" applyProtection="1">
      <alignment horizontal="left" vertical="top" wrapText="1"/>
    </xf>
    <xf numFmtId="1" fontId="32" fillId="6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20" fillId="0" borderId="29" xfId="33" applyNumberFormat="1" applyFont="1" applyFill="1" applyBorder="1" applyAlignment="1" applyProtection="1">
      <alignment horizontal="left" vertical="top"/>
    </xf>
    <xf numFmtId="1" fontId="20" fillId="0" borderId="25" xfId="33" applyNumberFormat="1" applyFont="1" applyFill="1" applyBorder="1" applyAlignment="1" applyProtection="1">
      <alignment horizontal="left" vertical="top"/>
    </xf>
    <xf numFmtId="1" fontId="20" fillId="0" borderId="14" xfId="33" applyNumberFormat="1" applyFont="1" applyFill="1" applyBorder="1" applyAlignment="1" applyProtection="1">
      <alignment horizontal="left" vertical="top"/>
    </xf>
  </cellXfs>
  <cellStyles count="6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1"/>
  <sheetViews>
    <sheetView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44140625" customWidth="1"/>
    <col min="3" max="3" width="21.88671875" customWidth="1"/>
    <col min="4" max="4" width="7.33203125" bestFit="1" customWidth="1"/>
  </cols>
  <sheetData>
    <row r="1" spans="1:4" ht="24.6" thickBot="1" x14ac:dyDescent="0.35">
      <c r="A1" s="95" t="s">
        <v>22</v>
      </c>
      <c r="B1" s="95" t="s">
        <v>23</v>
      </c>
      <c r="C1" s="95" t="s">
        <v>24</v>
      </c>
      <c r="D1" s="75" t="s">
        <v>25</v>
      </c>
    </row>
    <row r="2" spans="1:4" ht="15" thickBot="1" x14ac:dyDescent="0.35">
      <c r="A2" s="95" t="s">
        <v>89</v>
      </c>
      <c r="B2" s="95"/>
      <c r="C2" s="95" t="s">
        <v>112</v>
      </c>
      <c r="D2" s="75"/>
    </row>
    <row r="3" spans="1:4" x14ac:dyDescent="0.3">
      <c r="A3" s="72" t="s">
        <v>90</v>
      </c>
      <c r="B3" s="72" t="s">
        <v>90</v>
      </c>
      <c r="C3" s="72" t="s">
        <v>113</v>
      </c>
      <c r="D3" s="76">
        <v>1</v>
      </c>
    </row>
    <row r="4" spans="1:4" x14ac:dyDescent="0.3">
      <c r="A4" s="72" t="s">
        <v>91</v>
      </c>
      <c r="B4" s="72" t="s">
        <v>91</v>
      </c>
      <c r="C4" s="72" t="s">
        <v>114</v>
      </c>
      <c r="D4" s="73">
        <v>2</v>
      </c>
    </row>
    <row r="5" spans="1:4" x14ac:dyDescent="0.3">
      <c r="A5" s="72" t="s">
        <v>92</v>
      </c>
      <c r="B5" s="72" t="s">
        <v>92</v>
      </c>
      <c r="C5" s="72" t="s">
        <v>115</v>
      </c>
      <c r="D5" s="73">
        <v>3</v>
      </c>
    </row>
    <row r="6" spans="1:4" x14ac:dyDescent="0.3">
      <c r="A6" s="72" t="s">
        <v>93</v>
      </c>
      <c r="B6" s="72" t="s">
        <v>93</v>
      </c>
      <c r="C6" s="72" t="s">
        <v>116</v>
      </c>
      <c r="D6" s="73">
        <v>4</v>
      </c>
    </row>
    <row r="7" spans="1:4" x14ac:dyDescent="0.3">
      <c r="A7" s="72" t="s">
        <v>94</v>
      </c>
      <c r="B7" s="72" t="s">
        <v>94</v>
      </c>
      <c r="C7" s="72" t="s">
        <v>117</v>
      </c>
      <c r="D7" s="73">
        <v>5</v>
      </c>
    </row>
    <row r="8" spans="1:4" x14ac:dyDescent="0.3">
      <c r="A8" s="72" t="s">
        <v>95</v>
      </c>
      <c r="B8" s="72" t="s">
        <v>95</v>
      </c>
      <c r="C8" s="72" t="s">
        <v>118</v>
      </c>
      <c r="D8" s="73">
        <v>6</v>
      </c>
    </row>
    <row r="9" spans="1:4" x14ac:dyDescent="0.3">
      <c r="A9" s="72" t="s">
        <v>96</v>
      </c>
      <c r="B9" s="72" t="s">
        <v>96</v>
      </c>
      <c r="C9" s="72" t="s">
        <v>119</v>
      </c>
      <c r="D9" s="73">
        <v>7</v>
      </c>
    </row>
    <row r="10" spans="1:4" x14ac:dyDescent="0.3">
      <c r="A10" s="72" t="s">
        <v>97</v>
      </c>
      <c r="B10" s="72" t="s">
        <v>97</v>
      </c>
      <c r="C10" s="72" t="s">
        <v>120</v>
      </c>
      <c r="D10" s="73">
        <v>8</v>
      </c>
    </row>
    <row r="11" spans="1:4" x14ac:dyDescent="0.3">
      <c r="A11" s="72" t="s">
        <v>98</v>
      </c>
      <c r="B11" s="72" t="s">
        <v>98</v>
      </c>
      <c r="C11" s="72" t="s">
        <v>121</v>
      </c>
      <c r="D11" s="73">
        <v>9</v>
      </c>
    </row>
    <row r="12" spans="1:4" x14ac:dyDescent="0.3">
      <c r="A12" s="72" t="s">
        <v>99</v>
      </c>
      <c r="B12" s="72" t="s">
        <v>99</v>
      </c>
      <c r="C12" s="72" t="s">
        <v>122</v>
      </c>
      <c r="D12" s="73">
        <v>10</v>
      </c>
    </row>
    <row r="13" spans="1:4" x14ac:dyDescent="0.3">
      <c r="A13" s="72" t="s">
        <v>100</v>
      </c>
      <c r="B13" s="72" t="s">
        <v>100</v>
      </c>
      <c r="C13" s="72" t="s">
        <v>123</v>
      </c>
      <c r="D13" s="73">
        <v>11</v>
      </c>
    </row>
    <row r="14" spans="1:4" x14ac:dyDescent="0.3">
      <c r="A14" s="72" t="s">
        <v>101</v>
      </c>
      <c r="B14" s="72" t="s">
        <v>101</v>
      </c>
      <c r="C14" s="72" t="s">
        <v>124</v>
      </c>
      <c r="D14" s="73">
        <v>12</v>
      </c>
    </row>
    <row r="15" spans="1:4" x14ac:dyDescent="0.3">
      <c r="A15" s="72" t="s">
        <v>102</v>
      </c>
      <c r="B15" s="72" t="s">
        <v>102</v>
      </c>
      <c r="C15" s="72" t="s">
        <v>125</v>
      </c>
      <c r="D15" s="73">
        <v>13</v>
      </c>
    </row>
    <row r="16" spans="1:4" x14ac:dyDescent="0.3">
      <c r="A16" s="72" t="s">
        <v>103</v>
      </c>
      <c r="B16" s="72" t="s">
        <v>103</v>
      </c>
      <c r="C16" s="72" t="s">
        <v>126</v>
      </c>
      <c r="D16" s="73">
        <v>14</v>
      </c>
    </row>
    <row r="17" spans="1:4" x14ac:dyDescent="0.3">
      <c r="A17" s="72" t="s">
        <v>104</v>
      </c>
      <c r="B17" s="72" t="s">
        <v>104</v>
      </c>
      <c r="C17" s="72" t="s">
        <v>127</v>
      </c>
      <c r="D17" s="73">
        <v>15</v>
      </c>
    </row>
    <row r="18" spans="1:4" x14ac:dyDescent="0.3">
      <c r="A18" s="72" t="s">
        <v>105</v>
      </c>
      <c r="B18" s="72" t="s">
        <v>105</v>
      </c>
      <c r="C18" s="72" t="s">
        <v>128</v>
      </c>
      <c r="D18" s="73">
        <v>16</v>
      </c>
    </row>
    <row r="19" spans="1:4" x14ac:dyDescent="0.3">
      <c r="A19" s="72" t="s">
        <v>106</v>
      </c>
      <c r="B19" s="72" t="s">
        <v>106</v>
      </c>
      <c r="C19" s="72" t="s">
        <v>129</v>
      </c>
      <c r="D19" s="73">
        <v>17</v>
      </c>
    </row>
    <row r="20" spans="1:4" x14ac:dyDescent="0.3">
      <c r="A20" s="72" t="s">
        <v>107</v>
      </c>
      <c r="B20" s="72" t="s">
        <v>107</v>
      </c>
      <c r="C20" s="72" t="s">
        <v>130</v>
      </c>
      <c r="D20" s="73">
        <v>18</v>
      </c>
    </row>
    <row r="21" spans="1:4" x14ac:dyDescent="0.3">
      <c r="A21" s="72" t="s">
        <v>108</v>
      </c>
      <c r="B21" s="72" t="s">
        <v>108</v>
      </c>
      <c r="C21" s="72" t="s">
        <v>131</v>
      </c>
      <c r="D21" s="73">
        <v>19</v>
      </c>
    </row>
    <row r="22" spans="1:4" x14ac:dyDescent="0.3">
      <c r="A22" s="72" t="s">
        <v>109</v>
      </c>
      <c r="B22" s="72" t="s">
        <v>109</v>
      </c>
      <c r="C22" s="72" t="s">
        <v>132</v>
      </c>
      <c r="D22" s="73">
        <v>20</v>
      </c>
    </row>
    <row r="23" spans="1:4" x14ac:dyDescent="0.3">
      <c r="A23" s="72" t="s">
        <v>110</v>
      </c>
      <c r="B23" s="72" t="s">
        <v>110</v>
      </c>
      <c r="C23" s="72" t="s">
        <v>135</v>
      </c>
      <c r="D23" s="73">
        <v>21</v>
      </c>
    </row>
    <row r="24" spans="1:4" ht="15" thickBot="1" x14ac:dyDescent="0.35">
      <c r="A24" s="72" t="s">
        <v>111</v>
      </c>
      <c r="B24" s="72" t="s">
        <v>111</v>
      </c>
      <c r="C24" s="72" t="s">
        <v>133</v>
      </c>
      <c r="D24" s="114">
        <v>22</v>
      </c>
    </row>
    <row r="25" spans="1:4" x14ac:dyDescent="0.3">
      <c r="A25" s="72"/>
      <c r="B25" s="72"/>
      <c r="C25" s="72"/>
      <c r="D25" s="113"/>
    </row>
    <row r="26" spans="1:4" x14ac:dyDescent="0.3">
      <c r="A26" s="72"/>
      <c r="B26" s="72"/>
      <c r="C26" s="72"/>
      <c r="D26" s="73"/>
    </row>
    <row r="27" spans="1:4" x14ac:dyDescent="0.3">
      <c r="A27" s="72"/>
      <c r="B27" s="72"/>
      <c r="C27" s="72"/>
      <c r="D27" s="73"/>
    </row>
    <row r="28" spans="1:4" x14ac:dyDescent="0.3">
      <c r="A28" s="72"/>
      <c r="B28" s="72"/>
      <c r="C28" s="72"/>
      <c r="D28" s="73"/>
    </row>
    <row r="29" spans="1:4" x14ac:dyDescent="0.3">
      <c r="A29" s="72"/>
      <c r="B29" s="72"/>
      <c r="C29" s="72"/>
      <c r="D29" s="73"/>
    </row>
    <row r="30" spans="1:4" x14ac:dyDescent="0.3">
      <c r="A30" s="72"/>
      <c r="B30" s="72"/>
      <c r="C30" s="72"/>
      <c r="D30" s="73"/>
    </row>
    <row r="31" spans="1:4" x14ac:dyDescent="0.3">
      <c r="A31" s="72"/>
      <c r="B31" s="72"/>
      <c r="C31" s="72"/>
      <c r="D31" s="73"/>
    </row>
    <row r="32" spans="1:4" x14ac:dyDescent="0.3">
      <c r="A32" s="72"/>
      <c r="B32" s="72"/>
      <c r="C32" s="72"/>
      <c r="D32" s="73"/>
    </row>
    <row r="33" spans="1:4" x14ac:dyDescent="0.3">
      <c r="A33" s="72"/>
      <c r="B33" s="72"/>
      <c r="C33" s="72"/>
      <c r="D33" s="73"/>
    </row>
    <row r="34" spans="1:4" x14ac:dyDescent="0.3">
      <c r="A34" s="72"/>
      <c r="B34" s="72"/>
      <c r="C34" s="72"/>
      <c r="D34" s="73"/>
    </row>
    <row r="35" spans="1:4" x14ac:dyDescent="0.3">
      <c r="A35" s="72"/>
      <c r="B35" s="72"/>
      <c r="C35" s="72"/>
      <c r="D35" s="73"/>
    </row>
    <row r="36" spans="1:4" x14ac:dyDescent="0.3">
      <c r="A36" s="72"/>
      <c r="B36" s="72"/>
      <c r="C36" s="72"/>
      <c r="D36" s="73"/>
    </row>
    <row r="37" spans="1:4" x14ac:dyDescent="0.3">
      <c r="A37" s="72"/>
      <c r="B37" s="72"/>
      <c r="C37" s="72"/>
      <c r="D37" s="73"/>
    </row>
    <row r="38" spans="1:4" x14ac:dyDescent="0.3">
      <c r="A38" s="72"/>
      <c r="B38" s="72"/>
      <c r="C38" s="72"/>
      <c r="D38" s="73"/>
    </row>
    <row r="39" spans="1:4" x14ac:dyDescent="0.3">
      <c r="A39" s="72"/>
      <c r="B39" s="72"/>
      <c r="C39" s="72"/>
      <c r="D39" s="73"/>
    </row>
    <row r="40" spans="1:4" x14ac:dyDescent="0.3">
      <c r="A40" s="72"/>
      <c r="B40" s="72"/>
      <c r="C40" s="72"/>
      <c r="D40" s="73"/>
    </row>
    <row r="41" spans="1:4" x14ac:dyDescent="0.3">
      <c r="A41" s="72"/>
      <c r="B41" s="72"/>
      <c r="C41" s="72"/>
      <c r="D41" s="73"/>
    </row>
    <row r="42" spans="1:4" x14ac:dyDescent="0.3">
      <c r="A42" s="72"/>
      <c r="B42" s="72"/>
      <c r="C42" s="72"/>
      <c r="D42" s="73"/>
    </row>
    <row r="43" spans="1:4" x14ac:dyDescent="0.3">
      <c r="A43" s="72"/>
      <c r="B43" s="72"/>
      <c r="C43" s="72"/>
      <c r="D43" s="73"/>
    </row>
    <row r="44" spans="1:4" x14ac:dyDescent="0.3">
      <c r="A44" s="72"/>
      <c r="B44" s="72"/>
      <c r="C44" s="72"/>
      <c r="D44" s="73"/>
    </row>
    <row r="45" spans="1:4" x14ac:dyDescent="0.3">
      <c r="A45" s="72"/>
      <c r="B45" s="72"/>
      <c r="C45" s="72"/>
      <c r="D45" s="73"/>
    </row>
    <row r="46" spans="1:4" x14ac:dyDescent="0.3">
      <c r="A46" s="72"/>
      <c r="B46" s="72"/>
      <c r="C46" s="72"/>
      <c r="D46" s="73"/>
    </row>
    <row r="47" spans="1:4" x14ac:dyDescent="0.3">
      <c r="A47" s="72"/>
      <c r="B47" s="72"/>
      <c r="C47" s="72"/>
      <c r="D47" s="73"/>
    </row>
    <row r="48" spans="1:4" x14ac:dyDescent="0.3">
      <c r="A48" s="72"/>
      <c r="B48" s="72"/>
      <c r="C48" s="72"/>
      <c r="D48" s="73"/>
    </row>
    <row r="49" spans="1:4" x14ac:dyDescent="0.3">
      <c r="A49" s="72"/>
      <c r="B49" s="72"/>
      <c r="C49" s="72"/>
      <c r="D49" s="73"/>
    </row>
    <row r="50" spans="1:4" x14ac:dyDescent="0.3">
      <c r="A50" s="72"/>
      <c r="B50" s="72"/>
      <c r="C50" s="72"/>
      <c r="D50" s="73"/>
    </row>
    <row r="51" spans="1:4" x14ac:dyDescent="0.3">
      <c r="A51" s="72"/>
      <c r="B51" s="72"/>
      <c r="C51" s="72"/>
      <c r="D51" s="73"/>
    </row>
    <row r="52" spans="1:4" x14ac:dyDescent="0.3">
      <c r="A52" s="72"/>
      <c r="B52" s="72"/>
      <c r="C52" s="72"/>
      <c r="D52" s="73"/>
    </row>
    <row r="53" spans="1:4" x14ac:dyDescent="0.3">
      <c r="A53" s="72"/>
      <c r="B53" s="72"/>
      <c r="C53" s="72"/>
      <c r="D53" s="73"/>
    </row>
    <row r="54" spans="1:4" x14ac:dyDescent="0.3">
      <c r="A54" s="72"/>
      <c r="B54" s="72"/>
      <c r="C54" s="72"/>
      <c r="D54" s="73"/>
    </row>
    <row r="55" spans="1:4" x14ac:dyDescent="0.3">
      <c r="A55" s="72"/>
      <c r="B55" s="72"/>
      <c r="C55" s="72"/>
      <c r="D55" s="73"/>
    </row>
    <row r="56" spans="1:4" x14ac:dyDescent="0.3">
      <c r="A56" s="72"/>
      <c r="B56" s="72"/>
      <c r="C56" s="72"/>
      <c r="D56" s="73"/>
    </row>
    <row r="57" spans="1:4" x14ac:dyDescent="0.3">
      <c r="A57" s="72"/>
      <c r="B57" s="72"/>
      <c r="C57" s="72"/>
      <c r="D57" s="73"/>
    </row>
    <row r="58" spans="1:4" x14ac:dyDescent="0.3">
      <c r="A58" s="72"/>
      <c r="B58" s="72"/>
      <c r="C58" s="72"/>
      <c r="D58" s="73"/>
    </row>
    <row r="59" spans="1:4" x14ac:dyDescent="0.3">
      <c r="A59" s="72"/>
      <c r="B59" s="72"/>
      <c r="C59" s="72"/>
      <c r="D59" s="73"/>
    </row>
    <row r="60" spans="1:4" x14ac:dyDescent="0.3">
      <c r="A60" s="72"/>
      <c r="B60" s="72"/>
      <c r="C60" s="72"/>
      <c r="D60" s="73"/>
    </row>
    <row r="61" spans="1:4" x14ac:dyDescent="0.3">
      <c r="A61" s="72"/>
      <c r="B61" s="72"/>
      <c r="C61" s="72"/>
      <c r="D61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NW382 - Tswaing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SheetNames!A10</f>
        <v>NW382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88"/>
  <sheetViews>
    <sheetView showGridLines="0" tabSelected="1" zoomScale="90" zoomScaleNormal="9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NW383 - Mafikeng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SheetNames!A11</f>
        <v>NW383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NW384 - Ditsobotla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SheetNames!A12</f>
        <v>NW384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NW385 - Ramotshere Moiloa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SheetNames!A13</f>
        <v>NW385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DC38 - Ngaka Modiri Molema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SheetNames!A14</f>
        <v>DC38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NW392 - Naledi (Nw)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SheetNames!A15</f>
        <v>NW392</v>
      </c>
    </row>
  </sheetData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NW393 - Mamusa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SheetNames!A16</f>
        <v>NW393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NW394 - Greater Taung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SheetNames!A17</f>
        <v>NW394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topLeftCell="A46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NW396 - Lekwa-Teemane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>
        <v>16524</v>
      </c>
      <c r="E5" s="90" t="s">
        <v>37</v>
      </c>
    </row>
    <row r="6" spans="1:20" x14ac:dyDescent="0.3">
      <c r="C6" s="110" t="s">
        <v>30</v>
      </c>
      <c r="D6" s="123">
        <v>1500</v>
      </c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>
        <v>16454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>
        <v>16524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>
        <v>1500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>
        <v>16524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>
        <v>1500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>
        <v>16524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>
        <v>1500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>
        <v>59000</v>
      </c>
      <c r="E40" s="60">
        <v>2000</v>
      </c>
      <c r="F40" s="55">
        <v>0</v>
      </c>
      <c r="G40" s="61">
        <v>0</v>
      </c>
      <c r="H40" s="55">
        <v>250</v>
      </c>
      <c r="I40" s="61">
        <v>400</v>
      </c>
      <c r="J40" s="55">
        <v>750</v>
      </c>
      <c r="K40" s="61">
        <v>780</v>
      </c>
      <c r="L40" s="55"/>
      <c r="M40" s="61"/>
      <c r="N40" s="70">
        <f>IF(ISERROR(L40+J40+H40+F40),"Invalid Input",L40+J40+H40+F40)</f>
        <v>1000</v>
      </c>
      <c r="O40" s="71">
        <f>IF(ISERROR(G40+I40+K40+M40),"Invalid Input",G40+I40+K40+M40)</f>
        <v>1180</v>
      </c>
      <c r="P40" s="68">
        <v>0</v>
      </c>
      <c r="Q40" s="53">
        <f>IF(ISERROR(P40-O40),"Invalid Input",(P40-O40))</f>
        <v>-1180</v>
      </c>
      <c r="R40" s="16" t="b">
        <v>1</v>
      </c>
      <c r="S40" s="98" t="s">
        <v>143</v>
      </c>
      <c r="T40" s="98" t="s">
        <v>144</v>
      </c>
    </row>
    <row r="41" spans="1:20" ht="15" customHeight="1" x14ac:dyDescent="0.3">
      <c r="A41" s="27"/>
      <c r="B41" s="127" t="s">
        <v>43</v>
      </c>
      <c r="C41" s="128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 t="s">
        <v>144</v>
      </c>
      <c r="T41" s="98" t="s">
        <v>144</v>
      </c>
    </row>
    <row r="42" spans="1:20" ht="15" customHeight="1" x14ac:dyDescent="0.3">
      <c r="A42" s="27"/>
      <c r="B42" s="127" t="s">
        <v>78</v>
      </c>
      <c r="C42" s="128">
        <v>0</v>
      </c>
      <c r="D42" s="59">
        <v>15000</v>
      </c>
      <c r="E42" s="60">
        <v>2000</v>
      </c>
      <c r="F42" s="55">
        <v>500</v>
      </c>
      <c r="G42" s="61">
        <v>350</v>
      </c>
      <c r="H42" s="55">
        <v>500</v>
      </c>
      <c r="I42" s="61">
        <v>400</v>
      </c>
      <c r="J42" s="55">
        <v>500</v>
      </c>
      <c r="K42" s="61">
        <v>650</v>
      </c>
      <c r="L42" s="55"/>
      <c r="M42" s="61"/>
      <c r="N42" s="70">
        <f>IF(ISERROR(L42+J42+H42+F42),"Invalid Input",L42+J42+H42+F42)</f>
        <v>1500</v>
      </c>
      <c r="O42" s="71">
        <f>IF(ISERROR(G42+I42+K42+M42),"Invalid Input",G42+I42+K42+M42)</f>
        <v>1400</v>
      </c>
      <c r="P42" s="68">
        <v>0</v>
      </c>
      <c r="Q42" s="53">
        <f>IF(ISERROR(P42-O42),"Invalid Input",(P42-O42))</f>
        <v>-1400</v>
      </c>
      <c r="R42" s="16" t="b">
        <v>1</v>
      </c>
      <c r="S42" s="98" t="s">
        <v>143</v>
      </c>
      <c r="T42" s="98" t="s">
        <v>144</v>
      </c>
    </row>
    <row r="43" spans="1:20" ht="15" customHeight="1" x14ac:dyDescent="0.3">
      <c r="A43" s="27"/>
      <c r="B43" s="127" t="s">
        <v>79</v>
      </c>
      <c r="C43" s="128">
        <v>0</v>
      </c>
      <c r="D43" s="59">
        <v>25000</v>
      </c>
      <c r="E43" s="60">
        <v>5000</v>
      </c>
      <c r="F43" s="55">
        <v>1250</v>
      </c>
      <c r="G43" s="61">
        <v>0</v>
      </c>
      <c r="H43" s="55">
        <v>1250</v>
      </c>
      <c r="I43" s="61">
        <v>1000</v>
      </c>
      <c r="J43" s="55">
        <v>1250</v>
      </c>
      <c r="K43" s="61">
        <v>1500</v>
      </c>
      <c r="L43" s="55"/>
      <c r="M43" s="61"/>
      <c r="N43" s="70">
        <f>IF(ISERROR(L43+J43+H43+F43),"Invalid Input",L43+J43+H43+F43)</f>
        <v>3750</v>
      </c>
      <c r="O43" s="71">
        <f>IF(ISERROR(G43+I43+K43+M43),"Invalid Input",G43+I43+K43+M43)</f>
        <v>2500</v>
      </c>
      <c r="P43" s="68">
        <v>0</v>
      </c>
      <c r="Q43" s="53">
        <f>IF(ISERROR(P43-O43),"Invalid Input",(P43-O43))</f>
        <v>-2500</v>
      </c>
      <c r="R43" s="94" t="b">
        <v>1</v>
      </c>
      <c r="S43" s="98" t="s">
        <v>145</v>
      </c>
      <c r="T43" s="98" t="s">
        <v>146</v>
      </c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>
        <v>6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>
        <v>1500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 t="s">
        <v>147</v>
      </c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>
        <v>1500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 t="s">
        <v>147</v>
      </c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1703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 t="s">
        <v>148</v>
      </c>
      <c r="T66" s="100" t="s">
        <v>144</v>
      </c>
    </row>
    <row r="67" spans="1:20" x14ac:dyDescent="0.3">
      <c r="A67" s="27"/>
      <c r="B67" s="37" t="s">
        <v>83</v>
      </c>
      <c r="C67" s="38"/>
      <c r="D67" s="59">
        <v>54</v>
      </c>
      <c r="E67" s="60">
        <v>11</v>
      </c>
      <c r="F67" s="55">
        <v>0</v>
      </c>
      <c r="G67" s="61">
        <v>0</v>
      </c>
      <c r="H67" s="55">
        <v>4</v>
      </c>
      <c r="I67" s="61">
        <v>4</v>
      </c>
      <c r="J67" s="55">
        <v>4</v>
      </c>
      <c r="K67" s="61">
        <v>8</v>
      </c>
      <c r="L67" s="55"/>
      <c r="M67" s="61"/>
      <c r="N67" s="70">
        <f>IF(ISERROR(L67+J67+H67+F67),"Invalid Input",L67+J67+H67+F67)</f>
        <v>8</v>
      </c>
      <c r="O67" s="71">
        <f>IF(ISERROR(G67+I67+K67+M67),"Invalid Input",G67+I67+K67+M67)</f>
        <v>12</v>
      </c>
      <c r="P67" s="68">
        <v>0</v>
      </c>
      <c r="Q67" s="53">
        <f>IF(ISERROR(P67-O67),"Invalid Input",(P67-O67))</f>
        <v>-12</v>
      </c>
      <c r="R67" s="16" t="b">
        <v>1</v>
      </c>
      <c r="S67" s="100" t="s">
        <v>149</v>
      </c>
      <c r="T67" s="100" t="s">
        <v>144</v>
      </c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 t="s">
        <v>144</v>
      </c>
      <c r="T68" s="100" t="s">
        <v>144</v>
      </c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 t="s">
        <v>144</v>
      </c>
      <c r="T69" s="100" t="s">
        <v>144</v>
      </c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SheetNames!A18</f>
        <v>NW396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NW397 - Kagisano-Molopo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SheetNames!A19</f>
        <v>NW397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topLeftCell="A5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Summary - North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02">
        <f>SUM('NW371:DC40'!D5)</f>
        <v>206253</v>
      </c>
      <c r="E5" s="90" t="s">
        <v>37</v>
      </c>
    </row>
    <row r="6" spans="1:20" x14ac:dyDescent="0.3">
      <c r="C6" s="110" t="s">
        <v>30</v>
      </c>
      <c r="D6" s="102">
        <f>SUM('NW371:DC40'!D6)</f>
        <v>24771</v>
      </c>
      <c r="E6" s="89" t="s">
        <v>33</v>
      </c>
    </row>
    <row r="7" spans="1:20" ht="27.6" x14ac:dyDescent="0.3">
      <c r="A7" s="67"/>
      <c r="B7" s="62"/>
      <c r="C7" s="111" t="s">
        <v>64</v>
      </c>
      <c r="D7" s="102">
        <f>SUM('NW371:DC40'!D7)</f>
        <v>100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09" t="s">
        <v>65</v>
      </c>
      <c r="D8" s="102">
        <f>SUM('NW371:DC40'!D8)</f>
        <v>208154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02">
        <f>SUM('NW371:DC40'!D9)</f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02">
        <f>SUM('NW371:DC40'!D10)</f>
        <v>217924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02">
        <f>SUM('NW371:DC40'!D11)</f>
        <v>24771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02">
        <f>SUM('NW371:DC40'!D12)</f>
        <v>215253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02">
        <f>SUM('NW371:DC40'!D13)</f>
        <v>1500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02">
        <f>SUM('NW371:DC40'!D14)</f>
        <v>208224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02">
        <f>SUM('NW371:DC40'!D15)</f>
        <v>24771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>
        <f>SUM('NW371:DC40'!D24)</f>
        <v>0</v>
      </c>
      <c r="E24" s="60">
        <f>SUM('NW371:DC40'!E24)</f>
        <v>0</v>
      </c>
      <c r="F24" s="55">
        <f>SUM('NW371:DC40'!F24)</f>
        <v>0</v>
      </c>
      <c r="G24" s="61">
        <f>SUM('NW371:DC40'!G24)</f>
        <v>0</v>
      </c>
      <c r="H24" s="55">
        <f>SUM('NW371:DC40'!H24)</f>
        <v>0</v>
      </c>
      <c r="I24" s="61">
        <f>SUM('NW371:DC40'!I24)</f>
        <v>0</v>
      </c>
      <c r="J24" s="55">
        <f>SUM('NW371:DC40'!J24)</f>
        <v>0</v>
      </c>
      <c r="K24" s="61">
        <f>SUM('NW371:DC40'!K24)</f>
        <v>0</v>
      </c>
      <c r="L24" s="55">
        <f>SUM('NW371:DC40'!L24)</f>
        <v>0</v>
      </c>
      <c r="M24" s="61">
        <f>SUM('NW371:DC40'!M24)</f>
        <v>0</v>
      </c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f>SUM('NW371:DC40'!P24)</f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>
        <f>SUM('NW371:DC40'!D25)</f>
        <v>0</v>
      </c>
      <c r="E25" s="60">
        <f>SUM('NW371:DC40'!E25)</f>
        <v>0</v>
      </c>
      <c r="F25" s="55">
        <f>SUM('NW371:DC40'!F25)</f>
        <v>0</v>
      </c>
      <c r="G25" s="61">
        <f>SUM('NW371:DC40'!G25)</f>
        <v>0</v>
      </c>
      <c r="H25" s="55">
        <f>SUM('NW371:DC40'!H25)</f>
        <v>0</v>
      </c>
      <c r="I25" s="61">
        <f>SUM('NW371:DC40'!I25)</f>
        <v>0</v>
      </c>
      <c r="J25" s="55">
        <f>SUM('NW371:DC40'!J25)</f>
        <v>0</v>
      </c>
      <c r="K25" s="61">
        <f>SUM('NW371:DC40'!K25)</f>
        <v>0</v>
      </c>
      <c r="L25" s="55">
        <f>SUM('NW371:DC40'!L25)</f>
        <v>0</v>
      </c>
      <c r="M25" s="61">
        <f>SUM('NW371:DC40'!M25)</f>
        <v>0</v>
      </c>
      <c r="N25" s="70">
        <f t="shared" si="1"/>
        <v>0</v>
      </c>
      <c r="O25" s="71">
        <f t="shared" si="2"/>
        <v>0</v>
      </c>
      <c r="P25" s="68">
        <f>SUM('NW371:DC40'!P25)</f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>
        <f>SUM('NW371:DC40'!D26)</f>
        <v>0</v>
      </c>
      <c r="E26" s="60">
        <f>SUM('NW371:DC40'!E26)</f>
        <v>0</v>
      </c>
      <c r="F26" s="55">
        <f>SUM('NW371:DC40'!F26)</f>
        <v>0</v>
      </c>
      <c r="G26" s="61">
        <f>SUM('NW371:DC40'!G26)</f>
        <v>0</v>
      </c>
      <c r="H26" s="55">
        <f>SUM('NW371:DC40'!H26)</f>
        <v>0</v>
      </c>
      <c r="I26" s="61">
        <f>SUM('NW371:DC40'!I26)</f>
        <v>0</v>
      </c>
      <c r="J26" s="55">
        <f>SUM('NW371:DC40'!J26)</f>
        <v>0</v>
      </c>
      <c r="K26" s="61">
        <f>SUM('NW371:DC40'!K26)</f>
        <v>0</v>
      </c>
      <c r="L26" s="55">
        <f>SUM('NW371:DC40'!L26)</f>
        <v>0</v>
      </c>
      <c r="M26" s="61">
        <f>SUM('NW371:DC40'!M26)</f>
        <v>0</v>
      </c>
      <c r="N26" s="70">
        <f t="shared" si="1"/>
        <v>0</v>
      </c>
      <c r="O26" s="71">
        <f t="shared" si="2"/>
        <v>0</v>
      </c>
      <c r="P26" s="68">
        <f>SUM('NW371:DC40'!P26)</f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>
        <f>SUM('NW371:DC40'!D27)</f>
        <v>0</v>
      </c>
      <c r="E27" s="60">
        <f>SUM('NW371:DC40'!E27)</f>
        <v>0</v>
      </c>
      <c r="F27" s="55">
        <f>SUM('NW371:DC40'!F27)</f>
        <v>0</v>
      </c>
      <c r="G27" s="61">
        <f>SUM('NW371:DC40'!G27)</f>
        <v>0</v>
      </c>
      <c r="H27" s="55">
        <f>SUM('NW371:DC40'!H27)</f>
        <v>0</v>
      </c>
      <c r="I27" s="61">
        <f>SUM('NW371:DC40'!I27)</f>
        <v>0</v>
      </c>
      <c r="J27" s="55">
        <f>SUM('NW371:DC40'!J27)</f>
        <v>0</v>
      </c>
      <c r="K27" s="61">
        <f>SUM('NW371:DC40'!K27)</f>
        <v>0</v>
      </c>
      <c r="L27" s="55">
        <f>SUM('NW371:DC40'!L27)</f>
        <v>0</v>
      </c>
      <c r="M27" s="61">
        <f>SUM('NW371:DC40'!M27)</f>
        <v>0</v>
      </c>
      <c r="N27" s="70">
        <f t="shared" si="1"/>
        <v>0</v>
      </c>
      <c r="O27" s="71">
        <f t="shared" si="2"/>
        <v>0</v>
      </c>
      <c r="P27" s="68">
        <f>SUM('NW371:DC40'!P27)</f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>
        <f>SUM('NW371:DC40'!D28)</f>
        <v>0</v>
      </c>
      <c r="E28" s="60">
        <f>SUM('NW371:DC40'!E28)</f>
        <v>0</v>
      </c>
      <c r="F28" s="55">
        <f>SUM('NW371:DC40'!F28)</f>
        <v>0</v>
      </c>
      <c r="G28" s="61">
        <f>SUM('NW371:DC40'!G28)</f>
        <v>0</v>
      </c>
      <c r="H28" s="55">
        <f>SUM('NW371:DC40'!H28)</f>
        <v>0</v>
      </c>
      <c r="I28" s="61">
        <f>SUM('NW371:DC40'!I28)</f>
        <v>0</v>
      </c>
      <c r="J28" s="55">
        <f>SUM('NW371:DC40'!J28)</f>
        <v>0</v>
      </c>
      <c r="K28" s="61">
        <f>SUM('NW371:DC40'!K28)</f>
        <v>0</v>
      </c>
      <c r="L28" s="55">
        <f>SUM('NW371:DC40'!L28)</f>
        <v>0</v>
      </c>
      <c r="M28" s="61">
        <f>SUM('NW371:DC40'!M28)</f>
        <v>0</v>
      </c>
      <c r="N28" s="70">
        <f t="shared" si="1"/>
        <v>0</v>
      </c>
      <c r="O28" s="71">
        <f t="shared" si="2"/>
        <v>0</v>
      </c>
      <c r="P28" s="68">
        <f>SUM('NW371:DC40'!P28)</f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>
        <f>SUM('NW371:DC40'!D29)</f>
        <v>0</v>
      </c>
      <c r="E29" s="60">
        <f>SUM('NW371:DC40'!E29)</f>
        <v>0</v>
      </c>
      <c r="F29" s="55">
        <f>SUM('NW371:DC40'!F29)</f>
        <v>0</v>
      </c>
      <c r="G29" s="61">
        <f>SUM('NW371:DC40'!G29)</f>
        <v>0</v>
      </c>
      <c r="H29" s="55">
        <f>SUM('NW371:DC40'!H29)</f>
        <v>0</v>
      </c>
      <c r="I29" s="61">
        <f>SUM('NW371:DC40'!I29)</f>
        <v>0</v>
      </c>
      <c r="J29" s="55">
        <f>SUM('NW371:DC40'!J29)</f>
        <v>0</v>
      </c>
      <c r="K29" s="61">
        <f>SUM('NW371:DC40'!K29)</f>
        <v>0</v>
      </c>
      <c r="L29" s="55">
        <f>SUM('NW371:DC40'!L29)</f>
        <v>0</v>
      </c>
      <c r="M29" s="61">
        <f>SUM('NW371:DC40'!M29)</f>
        <v>0</v>
      </c>
      <c r="N29" s="70">
        <f t="shared" si="1"/>
        <v>0</v>
      </c>
      <c r="O29" s="71">
        <f t="shared" si="2"/>
        <v>0</v>
      </c>
      <c r="P29" s="68">
        <f>SUM('NW371:DC40'!P29)</f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>
        <f>SUM('NW371:DC40'!D30)</f>
        <v>0</v>
      </c>
      <c r="E30" s="60">
        <f>SUM('NW371:DC40'!E30)</f>
        <v>0</v>
      </c>
      <c r="F30" s="55">
        <f>SUM('NW371:DC40'!F30)</f>
        <v>0</v>
      </c>
      <c r="G30" s="61">
        <f>SUM('NW371:DC40'!G30)</f>
        <v>0</v>
      </c>
      <c r="H30" s="55">
        <f>SUM('NW371:DC40'!H30)</f>
        <v>0</v>
      </c>
      <c r="I30" s="61">
        <f>SUM('NW371:DC40'!I30)</f>
        <v>0</v>
      </c>
      <c r="J30" s="55">
        <f>SUM('NW371:DC40'!J30)</f>
        <v>0</v>
      </c>
      <c r="K30" s="61">
        <f>SUM('NW371:DC40'!K30)</f>
        <v>0</v>
      </c>
      <c r="L30" s="55">
        <f>SUM('NW371:DC40'!L30)</f>
        <v>0</v>
      </c>
      <c r="M30" s="61">
        <f>SUM('NW371:DC40'!M30)</f>
        <v>0</v>
      </c>
      <c r="N30" s="70">
        <f t="shared" si="1"/>
        <v>0</v>
      </c>
      <c r="O30" s="71">
        <f t="shared" si="2"/>
        <v>0</v>
      </c>
      <c r="P30" s="68">
        <f>SUM('NW371:DC40'!P30)</f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08" t="s">
        <v>87</v>
      </c>
      <c r="C31" s="104"/>
      <c r="D31" s="59">
        <f>SUM('NW371:DC40'!D31)</f>
        <v>0</v>
      </c>
      <c r="E31" s="60">
        <f>SUM('NW371:DC40'!E31)</f>
        <v>0</v>
      </c>
      <c r="F31" s="55">
        <f>SUM('NW371:DC40'!F31)</f>
        <v>0</v>
      </c>
      <c r="G31" s="61">
        <f>SUM('NW371:DC40'!G31)</f>
        <v>0</v>
      </c>
      <c r="H31" s="55">
        <f>SUM('NW371:DC40'!H31)</f>
        <v>0</v>
      </c>
      <c r="I31" s="61">
        <f>SUM('NW371:DC40'!I31)</f>
        <v>0</v>
      </c>
      <c r="J31" s="55">
        <f>SUM('NW371:DC40'!J31)</f>
        <v>0</v>
      </c>
      <c r="K31" s="61">
        <f>SUM('NW371:DC40'!K31)</f>
        <v>0</v>
      </c>
      <c r="L31" s="55">
        <f>SUM('NW371:DC40'!L31)</f>
        <v>0</v>
      </c>
      <c r="M31" s="61">
        <f>SUM('NW371:DC40'!M31)</f>
        <v>0</v>
      </c>
      <c r="N31" s="70">
        <f t="shared" si="1"/>
        <v>0</v>
      </c>
      <c r="O31" s="71">
        <f t="shared" si="2"/>
        <v>0</v>
      </c>
      <c r="P31" s="68">
        <f>SUM('NW371:DC40'!P31)</f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>
        <f>SUM('NW371:DC40'!D32)</f>
        <v>0</v>
      </c>
      <c r="E32" s="60">
        <f>SUM('NW371:DC40'!E32)</f>
        <v>0</v>
      </c>
      <c r="F32" s="55">
        <f>SUM('NW371:DC40'!F32)</f>
        <v>0</v>
      </c>
      <c r="G32" s="61">
        <f>SUM('NW371:DC40'!G32)</f>
        <v>0</v>
      </c>
      <c r="H32" s="55">
        <f>SUM('NW371:DC40'!H32)</f>
        <v>0</v>
      </c>
      <c r="I32" s="61">
        <f>SUM('NW371:DC40'!I32)</f>
        <v>0</v>
      </c>
      <c r="J32" s="55">
        <f>SUM('NW371:DC40'!J32)</f>
        <v>0</v>
      </c>
      <c r="K32" s="61">
        <f>SUM('NW371:DC40'!K32)</f>
        <v>0</v>
      </c>
      <c r="L32" s="55">
        <f>SUM('NW371:DC40'!L32)</f>
        <v>0</v>
      </c>
      <c r="M32" s="61">
        <f>SUM('NW371:DC40'!M32)</f>
        <v>0</v>
      </c>
      <c r="N32" s="70">
        <f t="shared" si="1"/>
        <v>0</v>
      </c>
      <c r="O32" s="71">
        <f t="shared" si="2"/>
        <v>0</v>
      </c>
      <c r="P32" s="68">
        <f>SUM('NW371:DC40'!P32)</f>
        <v>0</v>
      </c>
      <c r="Q32" s="53">
        <f t="shared" si="3"/>
        <v>0</v>
      </c>
      <c r="R32" s="16" t="b">
        <v>1</v>
      </c>
      <c r="S32" s="98"/>
      <c r="T32" s="98"/>
    </row>
    <row r="33" spans="1:20" x14ac:dyDescent="0.3">
      <c r="A33" s="23"/>
      <c r="B33" s="127" t="s">
        <v>75</v>
      </c>
      <c r="C33" s="128">
        <v>0</v>
      </c>
      <c r="D33" s="59">
        <f>SUM('NW371:DC40'!D33)</f>
        <v>0</v>
      </c>
      <c r="E33" s="60">
        <f>SUM('NW371:DC40'!E33)</f>
        <v>1</v>
      </c>
      <c r="F33" s="55">
        <f>SUM('NW371:DC40'!F33)</f>
        <v>0</v>
      </c>
      <c r="G33" s="61">
        <f>SUM('NW371:DC40'!G33)</f>
        <v>0</v>
      </c>
      <c r="H33" s="55">
        <f>SUM('NW371:DC40'!H33)</f>
        <v>0</v>
      </c>
      <c r="I33" s="61">
        <f>SUM('NW371:DC40'!I33)</f>
        <v>0</v>
      </c>
      <c r="J33" s="55">
        <f>SUM('NW371:DC40'!J33)</f>
        <v>0</v>
      </c>
      <c r="K33" s="61">
        <f>SUM('NW371:DC40'!K33)</f>
        <v>0</v>
      </c>
      <c r="L33" s="55">
        <f>SUM('NW371:DC40'!L33)</f>
        <v>0</v>
      </c>
      <c r="M33" s="61">
        <f>SUM('NW371:DC40'!M33)</f>
        <v>0</v>
      </c>
      <c r="N33" s="70">
        <f t="shared" si="1"/>
        <v>0</v>
      </c>
      <c r="O33" s="71">
        <f t="shared" si="2"/>
        <v>0</v>
      </c>
      <c r="P33" s="68">
        <f>SUM('NW371:DC40'!P33)</f>
        <v>0</v>
      </c>
      <c r="Q33" s="53">
        <f t="shared" si="3"/>
        <v>0</v>
      </c>
      <c r="R33" s="16"/>
      <c r="S33" s="98"/>
      <c r="T33" s="98"/>
    </row>
    <row r="34" spans="1:20" x14ac:dyDescent="0.3">
      <c r="A34" s="23"/>
      <c r="B34" s="127" t="s">
        <v>76</v>
      </c>
      <c r="C34" s="128"/>
      <c r="D34" s="59">
        <f>SUM('NW371:DC40'!D34)</f>
        <v>0</v>
      </c>
      <c r="E34" s="60">
        <f>SUM('NW371:DC40'!E34)</f>
        <v>0</v>
      </c>
      <c r="F34" s="55">
        <f>SUM('NW371:DC40'!F34)</f>
        <v>0</v>
      </c>
      <c r="G34" s="61">
        <f>SUM('NW371:DC40'!G34)</f>
        <v>0</v>
      </c>
      <c r="H34" s="55">
        <f>SUM('NW371:DC40'!H34)</f>
        <v>0</v>
      </c>
      <c r="I34" s="61">
        <f>SUM('NW371:DC40'!I34)</f>
        <v>0</v>
      </c>
      <c r="J34" s="55">
        <f>SUM('NW371:DC40'!J34)</f>
        <v>0</v>
      </c>
      <c r="K34" s="61">
        <f>SUM('NW371:DC40'!K34)</f>
        <v>0</v>
      </c>
      <c r="L34" s="55">
        <f>SUM('NW371:DC40'!L34)</f>
        <v>0</v>
      </c>
      <c r="M34" s="61">
        <f>SUM('NW371:DC40'!M34)</f>
        <v>0</v>
      </c>
      <c r="N34" s="70">
        <f t="shared" si="1"/>
        <v>0</v>
      </c>
      <c r="O34" s="71">
        <f t="shared" si="2"/>
        <v>0</v>
      </c>
      <c r="P34" s="68">
        <f>SUM('NW371:DC40'!P34)</f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08" t="s">
        <v>88</v>
      </c>
      <c r="C35" s="104"/>
      <c r="D35" s="59">
        <f>SUM('NW371:DC40'!D35)</f>
        <v>0</v>
      </c>
      <c r="E35" s="60">
        <f>SUM('NW371:DC40'!E35)</f>
        <v>0</v>
      </c>
      <c r="F35" s="55">
        <f>SUM('NW371:DC40'!F35)</f>
        <v>0</v>
      </c>
      <c r="G35" s="61">
        <f>SUM('NW371:DC40'!G35)</f>
        <v>0</v>
      </c>
      <c r="H35" s="55">
        <f>SUM('NW371:DC40'!H35)</f>
        <v>0</v>
      </c>
      <c r="I35" s="61">
        <f>SUM('NW371:DC40'!I35)</f>
        <v>0</v>
      </c>
      <c r="J35" s="55">
        <f>SUM('NW371:DC40'!J35)</f>
        <v>0</v>
      </c>
      <c r="K35" s="61">
        <f>SUM('NW371:DC40'!K35)</f>
        <v>0</v>
      </c>
      <c r="L35" s="55">
        <f>SUM('NW371:DC40'!L35)</f>
        <v>0</v>
      </c>
      <c r="M35" s="61">
        <f>SUM('NW371:DC40'!M35)</f>
        <v>0</v>
      </c>
      <c r="N35" s="70">
        <f t="shared" si="1"/>
        <v>0</v>
      </c>
      <c r="O35" s="71">
        <f t="shared" si="2"/>
        <v>0</v>
      </c>
      <c r="P35" s="68">
        <f>SUM('NW371:DC40'!P35)</f>
        <v>0</v>
      </c>
      <c r="Q35" s="53">
        <f t="shared" si="3"/>
        <v>0</v>
      </c>
      <c r="R35" s="16"/>
      <c r="S35" s="98"/>
      <c r="T35" s="98"/>
    </row>
    <row r="36" spans="1:20" x14ac:dyDescent="0.3">
      <c r="A36" s="23"/>
      <c r="B36" s="127" t="s">
        <v>77</v>
      </c>
      <c r="C36" s="128"/>
      <c r="D36" s="59">
        <f>SUM('NW371:DC40'!D36)</f>
        <v>0</v>
      </c>
      <c r="E36" s="60">
        <f>SUM('NW371:DC40'!E36)</f>
        <v>0</v>
      </c>
      <c r="F36" s="55">
        <f>SUM('NW371:DC40'!F36)</f>
        <v>0</v>
      </c>
      <c r="G36" s="61">
        <f>SUM('NW371:DC40'!G36)</f>
        <v>0</v>
      </c>
      <c r="H36" s="55">
        <f>SUM('NW371:DC40'!H36)</f>
        <v>0</v>
      </c>
      <c r="I36" s="61">
        <f>SUM('NW371:DC40'!I36)</f>
        <v>0</v>
      </c>
      <c r="J36" s="55">
        <f>SUM('NW371:DC40'!J36)</f>
        <v>0</v>
      </c>
      <c r="K36" s="61">
        <f>SUM('NW371:DC40'!K36)</f>
        <v>0</v>
      </c>
      <c r="L36" s="55">
        <f>SUM('NW371:DC40'!L36)</f>
        <v>0</v>
      </c>
      <c r="M36" s="61">
        <f>SUM('NW371:DC40'!M36)</f>
        <v>0</v>
      </c>
      <c r="N36" s="70">
        <f t="shared" si="1"/>
        <v>0</v>
      </c>
      <c r="O36" s="71">
        <f t="shared" si="2"/>
        <v>0</v>
      </c>
      <c r="P36" s="68">
        <f>SUM('NW371:DC40'!P36)</f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05"/>
      <c r="B39" s="106"/>
      <c r="C39" s="10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x14ac:dyDescent="0.3">
      <c r="A40" s="27"/>
      <c r="B40" s="127" t="s">
        <v>44</v>
      </c>
      <c r="C40" s="128">
        <v>0</v>
      </c>
      <c r="D40" s="59">
        <f>SUM('NW371:DC40'!D40)</f>
        <v>59000</v>
      </c>
      <c r="E40" s="60">
        <f>SUM('NW371:DC40'!E40)</f>
        <v>2000</v>
      </c>
      <c r="F40" s="55">
        <f>SUM('NW371:DC40'!F40)</f>
        <v>3</v>
      </c>
      <c r="G40" s="61">
        <f>SUM('NW371:DC40'!G40)</f>
        <v>3</v>
      </c>
      <c r="H40" s="55">
        <f>SUM('NW371:DC40'!H40)</f>
        <v>255</v>
      </c>
      <c r="I40" s="61">
        <f>SUM('NW371:DC40'!I40)</f>
        <v>415</v>
      </c>
      <c r="J40" s="55">
        <f>SUM('NW371:DC40'!J40)</f>
        <v>750</v>
      </c>
      <c r="K40" s="61">
        <f>SUM('NW371:DC40'!K40)</f>
        <v>780</v>
      </c>
      <c r="L40" s="55">
        <f>SUM('NW371:DC40'!L40)</f>
        <v>0</v>
      </c>
      <c r="M40" s="61">
        <f>SUM('NW371:DC40'!M40)</f>
        <v>0</v>
      </c>
      <c r="N40" s="70">
        <f>IF(ISERROR(L40+J40+H40+F40),"Invalid Input",L40+J40+H40+F40)</f>
        <v>1008</v>
      </c>
      <c r="O40" s="71">
        <f>IF(ISERROR(G40+I40+K40+M40),"Invalid Input",G40+I40+K40+M40)</f>
        <v>1198</v>
      </c>
      <c r="P40" s="68">
        <f>SUM('NW371:DC40'!P40)</f>
        <v>0</v>
      </c>
      <c r="Q40" s="53">
        <f>IF(ISERROR(P40-O40),"Invalid Input",(P40-O40))</f>
        <v>-1198</v>
      </c>
      <c r="R40" s="16" t="b">
        <v>1</v>
      </c>
      <c r="S40" s="98"/>
      <c r="T40" s="98"/>
    </row>
    <row r="41" spans="1:20" x14ac:dyDescent="0.3">
      <c r="A41" s="27"/>
      <c r="B41" s="127" t="s">
        <v>43</v>
      </c>
      <c r="C41" s="128">
        <v>0</v>
      </c>
      <c r="D41" s="59">
        <f>SUM('NW371:DC40'!D41)</f>
        <v>0</v>
      </c>
      <c r="E41" s="60">
        <f>SUM('NW371:DC40'!E41)</f>
        <v>0</v>
      </c>
      <c r="F41" s="55">
        <f>SUM('NW371:DC40'!F41)</f>
        <v>0</v>
      </c>
      <c r="G41" s="61">
        <f>SUM('NW371:DC40'!G41)</f>
        <v>0</v>
      </c>
      <c r="H41" s="55">
        <f>SUM('NW371:DC40'!H41)</f>
        <v>0</v>
      </c>
      <c r="I41" s="61">
        <f>SUM('NW371:DC40'!I41)</f>
        <v>0</v>
      </c>
      <c r="J41" s="55">
        <f>SUM('NW371:DC40'!J41)</f>
        <v>0</v>
      </c>
      <c r="K41" s="61">
        <f>SUM('NW371:DC40'!K41)</f>
        <v>0</v>
      </c>
      <c r="L41" s="55">
        <f>SUM('NW371:DC40'!L41)</f>
        <v>0</v>
      </c>
      <c r="M41" s="61">
        <f>SUM('NW371:DC40'!M41)</f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f>SUM('NW371:DC40'!P41)</f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>
        <f>SUM('NW371:DC40'!D42)</f>
        <v>15000</v>
      </c>
      <c r="E42" s="60">
        <f>SUM('NW371:DC40'!E42)</f>
        <v>2000</v>
      </c>
      <c r="F42" s="55">
        <f>SUM('NW371:DC40'!F42)</f>
        <v>500</v>
      </c>
      <c r="G42" s="61">
        <f>SUM('NW371:DC40'!G42)</f>
        <v>350</v>
      </c>
      <c r="H42" s="55">
        <f>SUM('NW371:DC40'!H42)</f>
        <v>500</v>
      </c>
      <c r="I42" s="61">
        <f>SUM('NW371:DC40'!I42)</f>
        <v>400</v>
      </c>
      <c r="J42" s="55">
        <f>SUM('NW371:DC40'!J42)</f>
        <v>500</v>
      </c>
      <c r="K42" s="61">
        <f>SUM('NW371:DC40'!K42)</f>
        <v>650</v>
      </c>
      <c r="L42" s="55">
        <f>SUM('NW371:DC40'!L42)</f>
        <v>0</v>
      </c>
      <c r="M42" s="61">
        <f>SUM('NW371:DC40'!M42)</f>
        <v>0</v>
      </c>
      <c r="N42" s="70">
        <f>IF(ISERROR(L42+J42+H42+F42),"Invalid Input",L42+J42+H42+F42)</f>
        <v>1500</v>
      </c>
      <c r="O42" s="71">
        <f>IF(ISERROR(G42+I42+K42+M42),"Invalid Input",G42+I42+K42+M42)</f>
        <v>1400</v>
      </c>
      <c r="P42" s="68">
        <f>SUM('NW371:DC40'!P42)</f>
        <v>0</v>
      </c>
      <c r="Q42" s="53">
        <f>IF(ISERROR(P42-O42),"Invalid Input",(P42-O42))</f>
        <v>-1400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>
        <f>SUM('NW371:DC40'!D43)</f>
        <v>25000</v>
      </c>
      <c r="E43" s="60">
        <f>SUM('NW371:DC40'!E43)</f>
        <v>5000</v>
      </c>
      <c r="F43" s="55">
        <f>SUM('NW371:DC40'!F43)</f>
        <v>1250</v>
      </c>
      <c r="G43" s="61">
        <f>SUM('NW371:DC40'!G43)</f>
        <v>0</v>
      </c>
      <c r="H43" s="55">
        <f>SUM('NW371:DC40'!H43)</f>
        <v>1250</v>
      </c>
      <c r="I43" s="61">
        <f>SUM('NW371:DC40'!I43)</f>
        <v>1000</v>
      </c>
      <c r="J43" s="55">
        <f>SUM('NW371:DC40'!J43)</f>
        <v>1250</v>
      </c>
      <c r="K43" s="61">
        <f>SUM('NW371:DC40'!K43)</f>
        <v>1500</v>
      </c>
      <c r="L43" s="55">
        <f>SUM('NW371:DC40'!L43)</f>
        <v>0</v>
      </c>
      <c r="M43" s="61">
        <f>SUM('NW371:DC40'!M43)</f>
        <v>0</v>
      </c>
      <c r="N43" s="70">
        <f>IF(ISERROR(L43+J43+H43+F43),"Invalid Input",L43+J43+H43+F43)</f>
        <v>3750</v>
      </c>
      <c r="O43" s="71">
        <f>IF(ISERROR(G43+I43+K43+M43),"Invalid Input",G43+I43+K43+M43)</f>
        <v>2500</v>
      </c>
      <c r="P43" s="68">
        <f>SUM('NW371:DC40'!P43)</f>
        <v>0</v>
      </c>
      <c r="Q43" s="53">
        <f>IF(ISERROR(P43-O43),"Invalid Input",(P43-O43))</f>
        <v>-2500</v>
      </c>
      <c r="R43" s="94" t="b">
        <v>1</v>
      </c>
      <c r="S43" s="98"/>
      <c r="T43" s="98"/>
    </row>
    <row r="44" spans="1:20" x14ac:dyDescent="0.3">
      <c r="A44" s="27"/>
      <c r="B44" s="103"/>
      <c r="C44" s="104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05"/>
      <c r="B46" s="106"/>
      <c r="C46" s="107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x14ac:dyDescent="0.3">
      <c r="A47" s="27"/>
      <c r="B47" s="127" t="s">
        <v>40</v>
      </c>
      <c r="C47" s="128">
        <v>0</v>
      </c>
      <c r="D47" s="59">
        <f>SUM('NW371:DC40'!D47)</f>
        <v>0</v>
      </c>
      <c r="E47" s="60">
        <f>SUM('NW371:DC40'!E47)</f>
        <v>0</v>
      </c>
      <c r="F47" s="55">
        <f>SUM('NW371:DC40'!F47)</f>
        <v>0</v>
      </c>
      <c r="G47" s="61">
        <f>SUM('NW371:DC40'!G47)</f>
        <v>0</v>
      </c>
      <c r="H47" s="55">
        <f>SUM('NW371:DC40'!H47)</f>
        <v>0</v>
      </c>
      <c r="I47" s="61">
        <f>SUM('NW371:DC40'!I47)</f>
        <v>0</v>
      </c>
      <c r="J47" s="55">
        <f>SUM('NW371:DC40'!J47)</f>
        <v>0</v>
      </c>
      <c r="K47" s="61">
        <f>SUM('NW371:DC40'!K47)</f>
        <v>0</v>
      </c>
      <c r="L47" s="55">
        <f>SUM('NW371:DC40'!L47)</f>
        <v>0</v>
      </c>
      <c r="M47" s="61">
        <f>SUM('NW371:DC40'!M47)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SUM('NW371:DC40'!P47)</f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x14ac:dyDescent="0.3">
      <c r="A48" s="27"/>
      <c r="B48" s="127" t="s">
        <v>41</v>
      </c>
      <c r="C48" s="128">
        <v>0</v>
      </c>
      <c r="D48" s="59">
        <f>SUM('NW371:DC40'!D48)</f>
        <v>0</v>
      </c>
      <c r="E48" s="60">
        <f>SUM('NW371:DC40'!E48)</f>
        <v>0</v>
      </c>
      <c r="F48" s="55">
        <f>SUM('NW371:DC40'!F48)</f>
        <v>0</v>
      </c>
      <c r="G48" s="61">
        <f>SUM('NW371:DC40'!G48)</f>
        <v>0</v>
      </c>
      <c r="H48" s="55">
        <f>SUM('NW371:DC40'!H48)</f>
        <v>0</v>
      </c>
      <c r="I48" s="61">
        <f>SUM('NW371:DC40'!I48)</f>
        <v>0</v>
      </c>
      <c r="J48" s="55">
        <f>SUM('NW371:DC40'!J48)</f>
        <v>0</v>
      </c>
      <c r="K48" s="61">
        <f>SUM('NW371:DC40'!K48)</f>
        <v>0</v>
      </c>
      <c r="L48" s="55">
        <f>SUM('NW371:DC40'!L48)</f>
        <v>0</v>
      </c>
      <c r="M48" s="61">
        <f>SUM('NW371:DC40'!M48)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SUM('NW371:DC40'!P48)</f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x14ac:dyDescent="0.3">
      <c r="A49" s="17"/>
      <c r="B49" s="127" t="s">
        <v>42</v>
      </c>
      <c r="C49" s="128">
        <v>0</v>
      </c>
      <c r="D49" s="59">
        <f>SUM('NW371:DC40'!D49)</f>
        <v>6</v>
      </c>
      <c r="E49" s="60">
        <f>SUM('NW371:DC40'!E49)</f>
        <v>0</v>
      </c>
      <c r="F49" s="55">
        <f>SUM('NW371:DC40'!F49)</f>
        <v>9</v>
      </c>
      <c r="G49" s="61">
        <f>SUM('NW371:DC40'!G49)</f>
        <v>0</v>
      </c>
      <c r="H49" s="55">
        <f>SUM('NW371:DC40'!H49)</f>
        <v>0</v>
      </c>
      <c r="I49" s="61">
        <f>SUM('NW371:DC40'!I49)</f>
        <v>0</v>
      </c>
      <c r="J49" s="55">
        <f>SUM('NW371:DC40'!J49)</f>
        <v>0</v>
      </c>
      <c r="K49" s="61">
        <f>SUM('NW371:DC40'!K49)</f>
        <v>0</v>
      </c>
      <c r="L49" s="55">
        <f>SUM('NW371:DC40'!L49)</f>
        <v>0</v>
      </c>
      <c r="M49" s="61">
        <f>SUM('NW371:DC40'!M49)</f>
        <v>0</v>
      </c>
      <c r="N49" s="70">
        <f>IF(ISERROR(L49+J49+H49+F49),"Invalid Input",L49+J49+H49+F49)</f>
        <v>9</v>
      </c>
      <c r="O49" s="71">
        <f>IF(ISERROR(G49+I49+K49+M49),"Invalid Input",G49+I49+K49+M49)</f>
        <v>0</v>
      </c>
      <c r="P49" s="68">
        <f>SUM('NW371:DC40'!P49)</f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06"/>
      <c r="C52" s="107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>
        <f>SUM('NW371:DC40'!D53)</f>
        <v>0</v>
      </c>
      <c r="E53" s="60">
        <f>SUM('NW371:DC40'!E53)</f>
        <v>0</v>
      </c>
      <c r="F53" s="55">
        <f>SUM('NW371:DC40'!F53)</f>
        <v>0</v>
      </c>
      <c r="G53" s="61">
        <f>SUM('NW371:DC40'!G53)</f>
        <v>0</v>
      </c>
      <c r="H53" s="55">
        <f>SUM('NW371:DC40'!H53)</f>
        <v>0</v>
      </c>
      <c r="I53" s="61">
        <f>SUM('NW371:DC40'!I53)</f>
        <v>0</v>
      </c>
      <c r="J53" s="55">
        <f>SUM('NW371:DC40'!J53)</f>
        <v>0</v>
      </c>
      <c r="K53" s="61">
        <f>SUM('NW371:DC40'!K53)</f>
        <v>0</v>
      </c>
      <c r="L53" s="55">
        <f>SUM('NW371:DC40'!L53)</f>
        <v>0</v>
      </c>
      <c r="M53" s="61">
        <f>SUM('NW371:DC40'!M53)</f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f>SUM('NW371:DC40'!P53)</f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x14ac:dyDescent="0.3">
      <c r="A54" s="27"/>
      <c r="B54" s="127" t="s">
        <v>45</v>
      </c>
      <c r="C54" s="128">
        <v>0</v>
      </c>
      <c r="D54" s="59">
        <f>SUM('NW371:DC40'!D54)</f>
        <v>1500</v>
      </c>
      <c r="E54" s="60">
        <f>SUM('NW371:DC40'!E54)</f>
        <v>0</v>
      </c>
      <c r="F54" s="55">
        <f>SUM('NW371:DC40'!F54)</f>
        <v>0</v>
      </c>
      <c r="G54" s="61">
        <f>SUM('NW371:DC40'!G54)</f>
        <v>0</v>
      </c>
      <c r="H54" s="55">
        <f>SUM('NW371:DC40'!H54)</f>
        <v>0</v>
      </c>
      <c r="I54" s="61">
        <f>SUM('NW371:DC40'!I54)</f>
        <v>0</v>
      </c>
      <c r="J54" s="55">
        <f>SUM('NW371:DC40'!J54)</f>
        <v>0</v>
      </c>
      <c r="K54" s="61">
        <f>SUM('NW371:DC40'!K54)</f>
        <v>0</v>
      </c>
      <c r="L54" s="55">
        <f>SUM('NW371:DC40'!L54)</f>
        <v>0</v>
      </c>
      <c r="M54" s="61">
        <f>SUM('NW371:DC40'!M54)</f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f>SUM('NW371:DC40'!P54)</f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>
        <f>SUM('NW371:DC40'!D57)</f>
        <v>0</v>
      </c>
      <c r="E57" s="60">
        <f>SUM('NW371:DC40'!E57)</f>
        <v>0</v>
      </c>
      <c r="F57" s="55">
        <f>SUM('NW371:DC40'!F57)</f>
        <v>0</v>
      </c>
      <c r="G57" s="61">
        <f>SUM('NW371:DC40'!G57)</f>
        <v>0</v>
      </c>
      <c r="H57" s="55">
        <f>SUM('NW371:DC40'!H57)</f>
        <v>0</v>
      </c>
      <c r="I57" s="61">
        <f>SUM('NW371:DC40'!I57)</f>
        <v>0</v>
      </c>
      <c r="J57" s="55">
        <f>SUM('NW371:DC40'!J57)</f>
        <v>0</v>
      </c>
      <c r="K57" s="61">
        <f>SUM('NW371:DC40'!K57)</f>
        <v>0</v>
      </c>
      <c r="L57" s="55">
        <f>SUM('NW371:DC40'!L57)</f>
        <v>0</v>
      </c>
      <c r="M57" s="61">
        <f>SUM('NW371:DC40'!M57)</f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f>SUM('NW371:DC40'!P57)</f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x14ac:dyDescent="0.3">
      <c r="A58" s="27"/>
      <c r="B58" s="136" t="s">
        <v>47</v>
      </c>
      <c r="C58" s="137"/>
      <c r="D58" s="59">
        <f>SUM('NW371:DC40'!D58)</f>
        <v>1500</v>
      </c>
      <c r="E58" s="60">
        <f>SUM('NW371:DC40'!E58)</f>
        <v>0</v>
      </c>
      <c r="F58" s="55">
        <f>SUM('NW371:DC40'!F58)</f>
        <v>0</v>
      </c>
      <c r="G58" s="61">
        <f>SUM('NW371:DC40'!G58)</f>
        <v>0</v>
      </c>
      <c r="H58" s="55">
        <f>SUM('NW371:DC40'!H58)</f>
        <v>0</v>
      </c>
      <c r="I58" s="61">
        <f>SUM('NW371:DC40'!I58)</f>
        <v>0</v>
      </c>
      <c r="J58" s="55">
        <f>SUM('NW371:DC40'!J58)</f>
        <v>0</v>
      </c>
      <c r="K58" s="61">
        <f>SUM('NW371:DC40'!K58)</f>
        <v>0</v>
      </c>
      <c r="L58" s="55">
        <f>SUM('NW371:DC40'!L58)</f>
        <v>0</v>
      </c>
      <c r="M58" s="61">
        <f>SUM('NW371:DC40'!M58)</f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f>SUM('NW371:DC40'!P58)</f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>
        <f>SUM('NW371:DC40'!D61)</f>
        <v>0</v>
      </c>
      <c r="E61" s="60">
        <f>SUM('NW371:DC40'!E61)</f>
        <v>0</v>
      </c>
      <c r="F61" s="55">
        <f>SUM('NW371:DC40'!F61)</f>
        <v>0</v>
      </c>
      <c r="G61" s="61">
        <f>SUM('NW371:DC40'!G61)</f>
        <v>0</v>
      </c>
      <c r="H61" s="55">
        <f>SUM('NW371:DC40'!H61)</f>
        <v>0</v>
      </c>
      <c r="I61" s="61">
        <f>SUM('NW371:DC40'!I61)</f>
        <v>0</v>
      </c>
      <c r="J61" s="55">
        <f>SUM('NW371:DC40'!J61)</f>
        <v>0</v>
      </c>
      <c r="K61" s="61">
        <f>SUM('NW371:DC40'!K61)</f>
        <v>0</v>
      </c>
      <c r="L61" s="55">
        <f>SUM('NW371:DC40'!L61)</f>
        <v>0</v>
      </c>
      <c r="M61" s="61">
        <f>SUM('NW371:DC40'!M61)</f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f>SUM('NW371:DC40'!P61)</f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>
        <f>SUM('NW371:DC40'!D62)</f>
        <v>0</v>
      </c>
      <c r="E62" s="60">
        <f>SUM('NW371:DC40'!E62)</f>
        <v>0</v>
      </c>
      <c r="F62" s="55">
        <f>SUM('NW371:DC40'!F62)</f>
        <v>1</v>
      </c>
      <c r="G62" s="61">
        <f>SUM('NW371:DC40'!G62)</f>
        <v>0</v>
      </c>
      <c r="H62" s="55">
        <f>SUM('NW371:DC40'!H62)</f>
        <v>0</v>
      </c>
      <c r="I62" s="61">
        <f>SUM('NW371:DC40'!I62)</f>
        <v>0</v>
      </c>
      <c r="J62" s="55">
        <f>SUM('NW371:DC40'!J62)</f>
        <v>0</v>
      </c>
      <c r="K62" s="61">
        <f>SUM('NW371:DC40'!K62)</f>
        <v>0</v>
      </c>
      <c r="L62" s="55">
        <f>SUM('NW371:DC40'!L62)</f>
        <v>0</v>
      </c>
      <c r="M62" s="61">
        <f>SUM('NW371:DC40'!M62)</f>
        <v>0</v>
      </c>
      <c r="N62" s="70">
        <f>IF(ISERROR(L62+J62+H62+F62),"Invalid Input",L62+J62+H62+F62)</f>
        <v>1</v>
      </c>
      <c r="O62" s="71">
        <f>IF(ISERROR(G62+I62+K62+M62),"Invalid Input",G62+I62+K62+M62)</f>
        <v>0</v>
      </c>
      <c r="P62" s="68">
        <f>SUM('NW371:DC40'!P62)</f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>
        <f>SUM('NW371:DC40'!D63)</f>
        <v>0</v>
      </c>
      <c r="E63" s="60">
        <f>SUM('NW371:DC40'!E63)</f>
        <v>0</v>
      </c>
      <c r="F63" s="55">
        <f>SUM('NW371:DC40'!F63)</f>
        <v>0</v>
      </c>
      <c r="G63" s="61">
        <f>SUM('NW371:DC40'!G63)</f>
        <v>0</v>
      </c>
      <c r="H63" s="55">
        <f>SUM('NW371:DC40'!H63)</f>
        <v>0</v>
      </c>
      <c r="I63" s="61">
        <f>SUM('NW371:DC40'!I63)</f>
        <v>0</v>
      </c>
      <c r="J63" s="55">
        <f>SUM('NW371:DC40'!J63)</f>
        <v>0</v>
      </c>
      <c r="K63" s="61">
        <f>SUM('NW371:DC40'!K63)</f>
        <v>0</v>
      </c>
      <c r="L63" s="55">
        <f>SUM('NW371:DC40'!L63)</f>
        <v>0</v>
      </c>
      <c r="M63" s="61">
        <f>SUM('NW371:DC40'!M63)</f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f>SUM('NW371:DC40'!P63)</f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f>SUM('NW371:DC40'!D66)</f>
        <v>1703</v>
      </c>
      <c r="E66" s="60">
        <f>SUM('NW371:DC40'!E66)</f>
        <v>0</v>
      </c>
      <c r="F66" s="55">
        <f>SUM('NW371:DC40'!F66)</f>
        <v>0</v>
      </c>
      <c r="G66" s="61">
        <f>SUM('NW371:DC40'!G66)</f>
        <v>0</v>
      </c>
      <c r="H66" s="55">
        <f>SUM('NW371:DC40'!H66)</f>
        <v>0</v>
      </c>
      <c r="I66" s="61">
        <f>SUM('NW371:DC40'!I66)</f>
        <v>0</v>
      </c>
      <c r="J66" s="55">
        <f>SUM('NW371:DC40'!J66)</f>
        <v>0</v>
      </c>
      <c r="K66" s="61">
        <f>SUM('NW371:DC40'!K66)</f>
        <v>0</v>
      </c>
      <c r="L66" s="55">
        <f>SUM('NW371:DC40'!L66)</f>
        <v>0</v>
      </c>
      <c r="M66" s="61">
        <f>SUM('NW371:DC40'!M66)</f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f>SUM('NW371:DC40'!P66)</f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f>SUM('NW371:DC40'!D67)</f>
        <v>54</v>
      </c>
      <c r="E67" s="60">
        <f>SUM('NW371:DC40'!E67)</f>
        <v>11</v>
      </c>
      <c r="F67" s="55">
        <f>SUM('NW371:DC40'!F67)</f>
        <v>0</v>
      </c>
      <c r="G67" s="61">
        <f>SUM('NW371:DC40'!G67)</f>
        <v>0</v>
      </c>
      <c r="H67" s="55">
        <f>SUM('NW371:DC40'!H67)</f>
        <v>4</v>
      </c>
      <c r="I67" s="61">
        <f>SUM('NW371:DC40'!I67)</f>
        <v>4</v>
      </c>
      <c r="J67" s="55">
        <f>SUM('NW371:DC40'!J67)</f>
        <v>4</v>
      </c>
      <c r="K67" s="61">
        <f>SUM('NW371:DC40'!K67)</f>
        <v>8</v>
      </c>
      <c r="L67" s="55">
        <f>SUM('NW371:DC40'!L67)</f>
        <v>0</v>
      </c>
      <c r="M67" s="61">
        <f>SUM('NW371:DC40'!M67)</f>
        <v>0</v>
      </c>
      <c r="N67" s="70">
        <f>IF(ISERROR(L67+J67+H67+F67),"Invalid Input",L67+J67+H67+F67)</f>
        <v>8</v>
      </c>
      <c r="O67" s="71">
        <f>IF(ISERROR(G67+I67+K67+M67),"Invalid Input",G67+I67+K67+M67)</f>
        <v>12</v>
      </c>
      <c r="P67" s="68">
        <f>SUM('NW371:DC40'!P67)</f>
        <v>0</v>
      </c>
      <c r="Q67" s="53">
        <f>IF(ISERROR(P67-O67),"Invalid Input",(P67-O67))</f>
        <v>-12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f>SUM('NW371:DC40'!D68)</f>
        <v>0</v>
      </c>
      <c r="E68" s="60">
        <f>SUM('NW371:DC40'!E68)</f>
        <v>0</v>
      </c>
      <c r="F68" s="55">
        <f>SUM('NW371:DC40'!F68)</f>
        <v>0</v>
      </c>
      <c r="G68" s="61">
        <f>SUM('NW371:DC40'!G68)</f>
        <v>0</v>
      </c>
      <c r="H68" s="55">
        <f>SUM('NW371:DC40'!H68)</f>
        <v>0</v>
      </c>
      <c r="I68" s="61">
        <f>SUM('NW371:DC40'!I68)</f>
        <v>0</v>
      </c>
      <c r="J68" s="55">
        <f>SUM('NW371:DC40'!J68)</f>
        <v>0</v>
      </c>
      <c r="K68" s="61">
        <f>SUM('NW371:DC40'!K68)</f>
        <v>0</v>
      </c>
      <c r="L68" s="55">
        <f>SUM('NW371:DC40'!L68)</f>
        <v>0</v>
      </c>
      <c r="M68" s="61">
        <f>SUM('NW371:DC40'!M68)</f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f>SUM('NW371:DC40'!P68)</f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f>SUM('NW371:DC40'!D69)</f>
        <v>0</v>
      </c>
      <c r="E69" s="60">
        <f>SUM('NW371:DC40'!E69)</f>
        <v>0</v>
      </c>
      <c r="F69" s="55">
        <f>SUM('NW371:DC40'!F69)</f>
        <v>0</v>
      </c>
      <c r="G69" s="61">
        <f>SUM('NW371:DC40'!G69)</f>
        <v>0</v>
      </c>
      <c r="H69" s="55">
        <f>SUM('NW371:DC40'!H69)</f>
        <v>0</v>
      </c>
      <c r="I69" s="61">
        <f>SUM('NW371:DC40'!I69)</f>
        <v>0</v>
      </c>
      <c r="J69" s="55">
        <f>SUM('NW371:DC40'!J69)</f>
        <v>0</v>
      </c>
      <c r="K69" s="61">
        <f>SUM('NW371:DC40'!K69)</f>
        <v>0</v>
      </c>
      <c r="L69" s="55">
        <f>SUM('NW371:DC40'!L69)</f>
        <v>0</v>
      </c>
      <c r="M69" s="61">
        <f>SUM('NW371:DC40'!M69)</f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SUM('NW371:DC40'!P69)</f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>
        <f>SUM('NW371:DC40'!D72)</f>
        <v>0</v>
      </c>
      <c r="E72" s="60">
        <f>SUM('NW371:DC40'!E72)</f>
        <v>0</v>
      </c>
      <c r="F72" s="55">
        <f>SUM('NW371:DC40'!F72)</f>
        <v>0</v>
      </c>
      <c r="G72" s="61">
        <f>SUM('NW371:DC40'!G72)</f>
        <v>0</v>
      </c>
      <c r="H72" s="55">
        <f>SUM('NW371:DC40'!H72)</f>
        <v>0</v>
      </c>
      <c r="I72" s="61">
        <f>SUM('NW371:DC40'!I72)</f>
        <v>0</v>
      </c>
      <c r="J72" s="55">
        <f>SUM('NW371:DC40'!J72)</f>
        <v>0</v>
      </c>
      <c r="K72" s="61">
        <f>SUM('NW371:DC40'!K72)</f>
        <v>0</v>
      </c>
      <c r="L72" s="55">
        <f>SUM('NW371:DC40'!L72)</f>
        <v>0</v>
      </c>
      <c r="M72" s="61">
        <f>SUM('NW371:DC40'!M72)</f>
        <v>0</v>
      </c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f>SUM('NW371:DC40'!P72)</f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>
        <f>SUM('NW371:DC40'!D73)</f>
        <v>0</v>
      </c>
      <c r="E73" s="60">
        <f>SUM('NW371:DC40'!E73)</f>
        <v>0</v>
      </c>
      <c r="F73" s="55">
        <f>SUM('NW371:DC40'!F73)</f>
        <v>0</v>
      </c>
      <c r="G73" s="61">
        <f>SUM('NW371:DC40'!G73)</f>
        <v>0</v>
      </c>
      <c r="H73" s="55">
        <f>SUM('NW371:DC40'!H73)</f>
        <v>0</v>
      </c>
      <c r="I73" s="61">
        <f>SUM('NW371:DC40'!I73)</f>
        <v>0</v>
      </c>
      <c r="J73" s="55">
        <f>SUM('NW371:DC40'!J73)</f>
        <v>0</v>
      </c>
      <c r="K73" s="61">
        <f>SUM('NW371:DC40'!K73)</f>
        <v>0</v>
      </c>
      <c r="L73" s="55">
        <f>SUM('NW371:DC40'!L73)</f>
        <v>0</v>
      </c>
      <c r="M73" s="61">
        <f>SUM('NW371:DC40'!M73)</f>
        <v>0</v>
      </c>
      <c r="N73" s="70">
        <f t="shared" si="4"/>
        <v>0</v>
      </c>
      <c r="O73" s="71">
        <f t="shared" si="5"/>
        <v>0</v>
      </c>
      <c r="P73" s="68">
        <f>SUM('NW371:DC40'!P73)</f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>
        <f>SUM('NW371:DC40'!D74)</f>
        <v>0</v>
      </c>
      <c r="E74" s="60">
        <f>SUM('NW371:DC40'!E74)</f>
        <v>0</v>
      </c>
      <c r="F74" s="55">
        <f>SUM('NW371:DC40'!F74)</f>
        <v>0</v>
      </c>
      <c r="G74" s="61">
        <f>SUM('NW371:DC40'!G74)</f>
        <v>0</v>
      </c>
      <c r="H74" s="55">
        <f>SUM('NW371:DC40'!H74)</f>
        <v>0</v>
      </c>
      <c r="I74" s="61">
        <f>SUM('NW371:DC40'!I74)</f>
        <v>0</v>
      </c>
      <c r="J74" s="55">
        <f>SUM('NW371:DC40'!J74)</f>
        <v>0</v>
      </c>
      <c r="K74" s="61">
        <f>SUM('NW371:DC40'!K74)</f>
        <v>0</v>
      </c>
      <c r="L74" s="55">
        <f>SUM('NW371:DC40'!L74)</f>
        <v>0</v>
      </c>
      <c r="M74" s="61">
        <f>SUM('NW371:DC40'!M74)</f>
        <v>0</v>
      </c>
      <c r="N74" s="70">
        <f t="shared" si="4"/>
        <v>0</v>
      </c>
      <c r="O74" s="71">
        <f t="shared" si="5"/>
        <v>0</v>
      </c>
      <c r="P74" s="68">
        <f>SUM('NW371:DC40'!P74)</f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>
        <f>SUM('NW371:DC40'!D75)</f>
        <v>0</v>
      </c>
      <c r="E75" s="60">
        <f>SUM('NW371:DC40'!E75)</f>
        <v>0</v>
      </c>
      <c r="F75" s="55">
        <f>SUM('NW371:DC40'!F75)</f>
        <v>0</v>
      </c>
      <c r="G75" s="61">
        <f>SUM('NW371:DC40'!G75)</f>
        <v>0</v>
      </c>
      <c r="H75" s="55">
        <f>SUM('NW371:DC40'!H75)</f>
        <v>0</v>
      </c>
      <c r="I75" s="61">
        <f>SUM('NW371:DC40'!I75)</f>
        <v>0</v>
      </c>
      <c r="J75" s="55">
        <f>SUM('NW371:DC40'!J75)</f>
        <v>0</v>
      </c>
      <c r="K75" s="61">
        <f>SUM('NW371:DC40'!K75)</f>
        <v>0</v>
      </c>
      <c r="L75" s="55">
        <f>SUM('NW371:DC40'!L75)</f>
        <v>0</v>
      </c>
      <c r="M75" s="61">
        <f>SUM('NW371:DC40'!M75)</f>
        <v>0</v>
      </c>
      <c r="N75" s="70">
        <f t="shared" si="4"/>
        <v>0</v>
      </c>
      <c r="O75" s="71">
        <f t="shared" si="5"/>
        <v>0</v>
      </c>
      <c r="P75" s="68">
        <f>SUM('NW371:DC40'!P75)</f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>
        <f>SUM('NW371:DC40'!D76)</f>
        <v>0</v>
      </c>
      <c r="E76" s="60">
        <f>SUM('NW371:DC40'!E76)</f>
        <v>0</v>
      </c>
      <c r="F76" s="55">
        <f>SUM('NW371:DC40'!F76)</f>
        <v>0</v>
      </c>
      <c r="G76" s="61">
        <f>SUM('NW371:DC40'!G76)</f>
        <v>0</v>
      </c>
      <c r="H76" s="55">
        <f>SUM('NW371:DC40'!H76)</f>
        <v>0</v>
      </c>
      <c r="I76" s="61">
        <f>SUM('NW371:DC40'!I76)</f>
        <v>0</v>
      </c>
      <c r="J76" s="55">
        <f>SUM('NW371:DC40'!J76)</f>
        <v>0</v>
      </c>
      <c r="K76" s="61">
        <f>SUM('NW371:DC40'!K76)</f>
        <v>0</v>
      </c>
      <c r="L76" s="55">
        <f>SUM('NW371:DC40'!L76)</f>
        <v>0</v>
      </c>
      <c r="M76" s="61">
        <f>SUM('NW371:DC40'!M76)</f>
        <v>0</v>
      </c>
      <c r="N76" s="70">
        <f t="shared" si="4"/>
        <v>0</v>
      </c>
      <c r="O76" s="71">
        <f t="shared" si="5"/>
        <v>0</v>
      </c>
      <c r="P76" s="68">
        <f>SUM('NW371:DC40'!P76)</f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>
        <f>SUM('NW371:DC40'!D77)</f>
        <v>0</v>
      </c>
      <c r="E77" s="60">
        <f>SUM('NW371:DC40'!E77)</f>
        <v>0</v>
      </c>
      <c r="F77" s="55">
        <f>SUM('NW371:DC40'!F77)</f>
        <v>0</v>
      </c>
      <c r="G77" s="61">
        <f>SUM('NW371:DC40'!G77)</f>
        <v>0</v>
      </c>
      <c r="H77" s="55">
        <f>SUM('NW371:DC40'!H77)</f>
        <v>0</v>
      </c>
      <c r="I77" s="61">
        <f>SUM('NW371:DC40'!I77)</f>
        <v>0</v>
      </c>
      <c r="J77" s="55">
        <f>SUM('NW371:DC40'!J77)</f>
        <v>0</v>
      </c>
      <c r="K77" s="61">
        <f>SUM('NW371:DC40'!K77)</f>
        <v>0</v>
      </c>
      <c r="L77" s="55">
        <f>SUM('NW371:DC40'!L77)</f>
        <v>0</v>
      </c>
      <c r="M77" s="61">
        <f>SUM('NW371:DC40'!M77)</f>
        <v>0</v>
      </c>
      <c r="N77" s="70">
        <f t="shared" si="4"/>
        <v>0</v>
      </c>
      <c r="O77" s="71">
        <f t="shared" si="5"/>
        <v>0</v>
      </c>
      <c r="P77" s="68">
        <f>SUM('NW371:DC40'!P77)</f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>
        <f>SUM('NW371:DC40'!D78)</f>
        <v>0</v>
      </c>
      <c r="E78" s="60">
        <f>SUM('NW371:DC40'!E78)</f>
        <v>0</v>
      </c>
      <c r="F78" s="55">
        <f>SUM('NW371:DC40'!F78)</f>
        <v>0</v>
      </c>
      <c r="G78" s="61">
        <f>SUM('NW371:DC40'!G78)</f>
        <v>0</v>
      </c>
      <c r="H78" s="55">
        <f>SUM('NW371:DC40'!H78)</f>
        <v>0</v>
      </c>
      <c r="I78" s="61">
        <f>SUM('NW371:DC40'!I78)</f>
        <v>0</v>
      </c>
      <c r="J78" s="55">
        <f>SUM('NW371:DC40'!J78)</f>
        <v>0</v>
      </c>
      <c r="K78" s="61">
        <f>SUM('NW371:DC40'!K78)</f>
        <v>0</v>
      </c>
      <c r="L78" s="55">
        <f>SUM('NW371:DC40'!L78)</f>
        <v>0</v>
      </c>
      <c r="M78" s="61">
        <f>SUM('NW371:DC40'!M78)</f>
        <v>0</v>
      </c>
      <c r="N78" s="70">
        <f t="shared" si="4"/>
        <v>0</v>
      </c>
      <c r="O78" s="71">
        <f t="shared" si="5"/>
        <v>0</v>
      </c>
      <c r="P78" s="68">
        <f>SUM('NW371:DC40'!P78)</f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>
        <f>SUM('NW371:DC40'!D79)</f>
        <v>0</v>
      </c>
      <c r="E79" s="60">
        <f>SUM('NW371:DC40'!E79)</f>
        <v>0</v>
      </c>
      <c r="F79" s="55">
        <f>SUM('NW371:DC40'!F79)</f>
        <v>0</v>
      </c>
      <c r="G79" s="61">
        <f>SUM('NW371:DC40'!G79)</f>
        <v>0</v>
      </c>
      <c r="H79" s="55">
        <f>SUM('NW371:DC40'!H79)</f>
        <v>0</v>
      </c>
      <c r="I79" s="61">
        <f>SUM('NW371:DC40'!I79)</f>
        <v>0</v>
      </c>
      <c r="J79" s="55">
        <f>SUM('NW371:DC40'!J79)</f>
        <v>0</v>
      </c>
      <c r="K79" s="61">
        <f>SUM('NW371:DC40'!K79)</f>
        <v>0</v>
      </c>
      <c r="L79" s="55">
        <f>SUM('NW371:DC40'!L79)</f>
        <v>0</v>
      </c>
      <c r="M79" s="61">
        <f>SUM('NW371:DC40'!M79)</f>
        <v>0</v>
      </c>
      <c r="N79" s="70">
        <f t="shared" si="4"/>
        <v>0</v>
      </c>
      <c r="O79" s="71">
        <f t="shared" si="5"/>
        <v>0</v>
      </c>
      <c r="P79" s="68">
        <f>SUM('NW371:DC40'!P79)</f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>
        <f>SUM('NW371:DC40'!D80)</f>
        <v>0</v>
      </c>
      <c r="E80" s="60">
        <f>SUM('NW371:DC40'!E80)</f>
        <v>0</v>
      </c>
      <c r="F80" s="55">
        <f>SUM('NW371:DC40'!F80)</f>
        <v>0</v>
      </c>
      <c r="G80" s="61">
        <f>SUM('NW371:DC40'!G80)</f>
        <v>0</v>
      </c>
      <c r="H80" s="55">
        <f>SUM('NW371:DC40'!H80)</f>
        <v>0</v>
      </c>
      <c r="I80" s="61">
        <f>SUM('NW371:DC40'!I80)</f>
        <v>0</v>
      </c>
      <c r="J80" s="55">
        <f>SUM('NW371:DC40'!J80)</f>
        <v>0</v>
      </c>
      <c r="K80" s="61">
        <f>SUM('NW371:DC40'!K80)</f>
        <v>0</v>
      </c>
      <c r="L80" s="55">
        <f>SUM('NW371:DC40'!L80)</f>
        <v>0</v>
      </c>
      <c r="M80" s="61">
        <f>SUM('NW371:DC40'!M80)</f>
        <v>0</v>
      </c>
      <c r="N80" s="70">
        <f t="shared" si="4"/>
        <v>0</v>
      </c>
      <c r="O80" s="71">
        <f t="shared" si="5"/>
        <v>0</v>
      </c>
      <c r="P80" s="68">
        <f>SUM('NW371:DC40'!P80)</f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>
        <f>SUM('NW371:DC40'!D81)</f>
        <v>0</v>
      </c>
      <c r="E81" s="60">
        <f>SUM('NW371:DC40'!E81)</f>
        <v>0</v>
      </c>
      <c r="F81" s="55">
        <f>SUM('NW371:DC40'!F81)</f>
        <v>0</v>
      </c>
      <c r="G81" s="61">
        <f>SUM('NW371:DC40'!G81)</f>
        <v>0</v>
      </c>
      <c r="H81" s="55">
        <f>SUM('NW371:DC40'!H81)</f>
        <v>0</v>
      </c>
      <c r="I81" s="61">
        <f>SUM('NW371:DC40'!I81)</f>
        <v>0</v>
      </c>
      <c r="J81" s="55">
        <f>SUM('NW371:DC40'!J81)</f>
        <v>0</v>
      </c>
      <c r="K81" s="61">
        <f>SUM('NW371:DC40'!K81)</f>
        <v>0</v>
      </c>
      <c r="L81" s="55">
        <f>SUM('NW371:DC40'!L81)</f>
        <v>0</v>
      </c>
      <c r="M81" s="61">
        <f>SUM('NW371:DC40'!M81)</f>
        <v>0</v>
      </c>
      <c r="N81" s="70">
        <f t="shared" si="4"/>
        <v>0</v>
      </c>
      <c r="O81" s="71">
        <f t="shared" si="5"/>
        <v>0</v>
      </c>
      <c r="P81" s="68">
        <f>SUM('NW371:DC40'!P81)</f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>
        <f>SUM('NW371:DC40'!D82)</f>
        <v>0</v>
      </c>
      <c r="E82" s="60">
        <f>SUM('NW371:DC40'!E82)</f>
        <v>0</v>
      </c>
      <c r="F82" s="55">
        <f>SUM('NW371:DC40'!F82)</f>
        <v>0</v>
      </c>
      <c r="G82" s="61">
        <f>SUM('NW371:DC40'!G82)</f>
        <v>0</v>
      </c>
      <c r="H82" s="55">
        <f>SUM('NW371:DC40'!H82)</f>
        <v>0</v>
      </c>
      <c r="I82" s="61">
        <f>SUM('NW371:DC40'!I82)</f>
        <v>0</v>
      </c>
      <c r="J82" s="55">
        <f>SUM('NW371:DC40'!J82)</f>
        <v>0</v>
      </c>
      <c r="K82" s="61">
        <f>SUM('NW371:DC40'!K82)</f>
        <v>0</v>
      </c>
      <c r="L82" s="55">
        <f>SUM('NW371:DC40'!L82)</f>
        <v>0</v>
      </c>
      <c r="M82" s="61">
        <f>SUM('NW371:DC40'!M82)</f>
        <v>0</v>
      </c>
      <c r="N82" s="70">
        <f t="shared" si="4"/>
        <v>0</v>
      </c>
      <c r="O82" s="71">
        <f t="shared" si="5"/>
        <v>0</v>
      </c>
      <c r="P82" s="68">
        <f>SUM('NW371:DC40'!P82)</f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>
        <f>SUM('NW371:DC40'!D83)</f>
        <v>0</v>
      </c>
      <c r="E83" s="60">
        <f>SUM('NW371:DC40'!E83)</f>
        <v>0</v>
      </c>
      <c r="F83" s="55">
        <f>SUM('NW371:DC40'!F83)</f>
        <v>0</v>
      </c>
      <c r="G83" s="61">
        <f>SUM('NW371:DC40'!G83)</f>
        <v>0</v>
      </c>
      <c r="H83" s="55">
        <f>SUM('NW371:DC40'!H83)</f>
        <v>0</v>
      </c>
      <c r="I83" s="61">
        <f>SUM('NW371:DC40'!I83)</f>
        <v>0</v>
      </c>
      <c r="J83" s="55">
        <f>SUM('NW371:DC40'!J83)</f>
        <v>0</v>
      </c>
      <c r="K83" s="61">
        <f>SUM('NW371:DC40'!K83)</f>
        <v>0</v>
      </c>
      <c r="L83" s="55">
        <f>SUM('NW371:DC40'!L83)</f>
        <v>0</v>
      </c>
      <c r="M83" s="61">
        <f>SUM('NW371:DC40'!M83)</f>
        <v>0</v>
      </c>
      <c r="N83" s="70">
        <f t="shared" si="4"/>
        <v>0</v>
      </c>
      <c r="O83" s="71">
        <f t="shared" si="5"/>
        <v>0</v>
      </c>
      <c r="P83" s="68">
        <f>SUM('NW371:DC40'!P83)</f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>
        <f>SUM('NW371:DC40'!D86)</f>
        <v>0</v>
      </c>
      <c r="E86" s="60">
        <f>SUM('NW371:DC40'!E86)</f>
        <v>592</v>
      </c>
      <c r="F86" s="55">
        <f>SUM('NW371:DC40'!F86)</f>
        <v>54</v>
      </c>
      <c r="G86" s="61">
        <f>SUM('NW371:DC40'!G86)</f>
        <v>24</v>
      </c>
      <c r="H86" s="55">
        <f>SUM('NW371:DC40'!H86)</f>
        <v>111</v>
      </c>
      <c r="I86" s="61">
        <f>SUM('NW371:DC40'!I86)</f>
        <v>234</v>
      </c>
      <c r="J86" s="55">
        <f>SUM('NW371:DC40'!J86)</f>
        <v>93</v>
      </c>
      <c r="K86" s="61">
        <f>SUM('NW371:DC40'!K86)</f>
        <v>93</v>
      </c>
      <c r="L86" s="55">
        <f>SUM('NW371:DC40'!L86)</f>
        <v>0</v>
      </c>
      <c r="M86" s="61">
        <f>SUM('NW371:DC40'!M86)</f>
        <v>0</v>
      </c>
      <c r="N86" s="70">
        <f>IF(ISERROR(L86+J86+H86+F86),"Invalid Input",L86+J86+H86+F86)</f>
        <v>258</v>
      </c>
      <c r="O86" s="71">
        <f>IF(ISERROR(G86+I86+K86+M86),"Invalid Input",G86+I86+K86+M86)</f>
        <v>351</v>
      </c>
      <c r="P86" s="68">
        <f>SUM('NW371:DC40'!P86)</f>
        <v>0</v>
      </c>
      <c r="Q86" s="53">
        <f>IF(ISERROR(P86-O86),"Invalid Input",(P86-O86))</f>
        <v>-351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</f>
        <v>Summary</v>
      </c>
    </row>
  </sheetData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ageMargins left="0.7" right="0.7" top="0.75" bottom="0.75" header="0.3" footer="0.3"/>
  <pageSetup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DC39 - Dr Ruth Segomotsi Mompati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SheetNames!A20</f>
        <v>DC39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NW403 - City Of Matlosana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SheetNames!A21</f>
        <v>NW403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NW404 - Maquassi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SheetNames!A22</f>
        <v>NW404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 xml:space="preserve"> NW405 - Tlokwe-Ventersdorp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SheetNames!A23</f>
        <v xml:space="preserve"> NW405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88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DC40 - Dr Kenneth Kaunda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>
        <v>0</v>
      </c>
      <c r="E86" s="60">
        <v>258</v>
      </c>
      <c r="F86" s="55">
        <v>54</v>
      </c>
      <c r="G86" s="61">
        <v>24</v>
      </c>
      <c r="H86" s="55">
        <v>111</v>
      </c>
      <c r="I86" s="61">
        <v>234</v>
      </c>
      <c r="J86" s="55">
        <v>93</v>
      </c>
      <c r="K86" s="61">
        <v>93</v>
      </c>
      <c r="L86" s="55">
        <v>0</v>
      </c>
      <c r="M86" s="61"/>
      <c r="N86" s="70">
        <f>IF(ISERROR(L86+J86+H86+F86),"Invalid Input",L86+J86+H86+F86)</f>
        <v>258</v>
      </c>
      <c r="O86" s="71">
        <f>IF(ISERROR(G86+I86+K86+M86),"Invalid Input",G86+I86+K86+M86)</f>
        <v>351</v>
      </c>
      <c r="P86" s="68">
        <v>0</v>
      </c>
      <c r="Q86" s="53">
        <f>IF(ISERROR(P86-O86),"Invalid Input",(P86-O86))</f>
        <v>-351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SheetNames!A24</f>
        <v>DC40</v>
      </c>
    </row>
  </sheetData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NW371 - Moretele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SheetNames!A3</f>
        <v>NW371</v>
      </c>
    </row>
  </sheetData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2" manualBreakCount="2">
    <brk id="16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NW372 - Madibeng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SheetNames!A4</f>
        <v>NW372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NW373 - Rustenburg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>
        <v>189729</v>
      </c>
      <c r="E5" s="90" t="s">
        <v>37</v>
      </c>
    </row>
    <row r="6" spans="1:20" x14ac:dyDescent="0.3">
      <c r="C6" s="110" t="s">
        <v>30</v>
      </c>
      <c r="D6" s="123">
        <v>23271</v>
      </c>
      <c r="E6" s="89" t="s">
        <v>33</v>
      </c>
    </row>
    <row r="7" spans="1:20" ht="27.6" x14ac:dyDescent="0.3">
      <c r="A7" s="67"/>
      <c r="B7" s="62"/>
      <c r="C7" s="111" t="s">
        <v>64</v>
      </c>
      <c r="D7" s="124">
        <v>100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>
        <v>191700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>
        <v>201400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>
        <v>23271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>
        <v>198729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>
        <v>191700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>
        <v>23271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>
        <v>0</v>
      </c>
      <c r="E33" s="60">
        <v>1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>
        <v>0</v>
      </c>
      <c r="E37" s="79"/>
      <c r="F37" s="79">
        <v>0</v>
      </c>
      <c r="G37" s="80">
        <v>0</v>
      </c>
      <c r="H37" s="79">
        <v>0</v>
      </c>
      <c r="I37" s="80">
        <v>0</v>
      </c>
      <c r="J37" s="79">
        <v>0</v>
      </c>
      <c r="K37" s="80">
        <v>0</v>
      </c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>
        <v>0</v>
      </c>
      <c r="E38" s="79"/>
      <c r="F38" s="79">
        <v>0</v>
      </c>
      <c r="G38" s="80">
        <v>0</v>
      </c>
      <c r="H38" s="79">
        <v>0</v>
      </c>
      <c r="I38" s="80">
        <v>0</v>
      </c>
      <c r="J38" s="79">
        <v>0</v>
      </c>
      <c r="K38" s="80">
        <v>0</v>
      </c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>
        <v>0</v>
      </c>
      <c r="E39" s="79"/>
      <c r="F39" s="79"/>
      <c r="G39" s="80">
        <v>0</v>
      </c>
      <c r="H39" s="79"/>
      <c r="I39" s="80">
        <v>0</v>
      </c>
      <c r="J39" s="79">
        <v>0</v>
      </c>
      <c r="K39" s="80">
        <v>0</v>
      </c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>
        <v>0</v>
      </c>
      <c r="E40" s="60">
        <v>0</v>
      </c>
      <c r="F40" s="55">
        <v>3</v>
      </c>
      <c r="G40" s="61">
        <v>3</v>
      </c>
      <c r="H40" s="55">
        <v>5</v>
      </c>
      <c r="I40" s="61">
        <v>15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8</v>
      </c>
      <c r="O40" s="71">
        <f>IF(ISERROR(G40+I40+K40+M40),"Invalid Input",G40+I40+K40+M40)</f>
        <v>18</v>
      </c>
      <c r="P40" s="68">
        <v>0</v>
      </c>
      <c r="Q40" s="53">
        <f>IF(ISERROR(P40-O40),"Invalid Input",(P40-O40))</f>
        <v>-18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>
        <v>0</v>
      </c>
      <c r="E49" s="60">
        <v>0</v>
      </c>
      <c r="F49" s="55">
        <v>9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9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>
        <v>0</v>
      </c>
      <c r="E62" s="60">
        <v>0</v>
      </c>
      <c r="F62" s="55">
        <v>1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>
        <v>334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SheetNames!A5</f>
        <v>NW373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NW374 - Kgetlengrivier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SheetNames!A6</f>
        <v>NW374</v>
      </c>
    </row>
  </sheetData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NW375 - Moses Kotane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SheetNames!A7</f>
        <v>NW375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DC37 - Bojanala Platinum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SheetNames!A8</f>
        <v>DC37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"&amp;VLOOKUP(A88,SheetNames!A2:C54,3,FALSE)</f>
        <v>NW381 - Ratlou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10" t="s">
        <v>63</v>
      </c>
      <c r="D5" s="122"/>
      <c r="E5" s="90" t="s">
        <v>37</v>
      </c>
    </row>
    <row r="6" spans="1:20" x14ac:dyDescent="0.3">
      <c r="C6" s="110" t="s">
        <v>30</v>
      </c>
      <c r="D6" s="123"/>
      <c r="E6" s="89" t="s">
        <v>33</v>
      </c>
    </row>
    <row r="7" spans="1:20" ht="27.6" x14ac:dyDescent="0.3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137</v>
      </c>
      <c r="E18" s="8" t="s">
        <v>138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139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x14ac:dyDescent="0.3">
      <c r="A22" s="138" t="s">
        <v>19</v>
      </c>
      <c r="B22" s="139"/>
      <c r="C22" s="140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 x14ac:dyDescent="0.3">
      <c r="A24" s="23"/>
      <c r="B24" s="127" t="s">
        <v>73</v>
      </c>
      <c r="C24" s="128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98"/>
      <c r="T24" s="98"/>
    </row>
    <row r="25" spans="1:20" ht="15" customHeight="1" x14ac:dyDescent="0.3">
      <c r="A25" s="23"/>
      <c r="B25" s="127" t="s">
        <v>74</v>
      </c>
      <c r="C25" s="128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 x14ac:dyDescent="0.3">
      <c r="A26" s="23"/>
      <c r="B26" s="127" t="s">
        <v>28</v>
      </c>
      <c r="C26" s="128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 x14ac:dyDescent="0.3">
      <c r="A27" s="23"/>
      <c r="B27" s="127" t="s">
        <v>29</v>
      </c>
      <c r="C27" s="128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 x14ac:dyDescent="0.3">
      <c r="A28" s="23"/>
      <c r="B28" s="127" t="s">
        <v>134</v>
      </c>
      <c r="C28" s="128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 x14ac:dyDescent="0.3">
      <c r="A29" s="23"/>
      <c r="B29" s="127" t="s">
        <v>35</v>
      </c>
      <c r="C29" s="128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 x14ac:dyDescent="0.3">
      <c r="A30" s="23"/>
      <c r="B30" s="127" t="s">
        <v>36</v>
      </c>
      <c r="C30" s="128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 x14ac:dyDescent="0.3">
      <c r="A31" s="23"/>
      <c r="B31" s="121" t="s">
        <v>87</v>
      </c>
      <c r="C31" s="117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 x14ac:dyDescent="0.3">
      <c r="A32" s="23"/>
      <c r="B32" s="127" t="s">
        <v>31</v>
      </c>
      <c r="C32" s="128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 x14ac:dyDescent="0.3">
      <c r="A33" s="23"/>
      <c r="B33" s="127" t="s">
        <v>75</v>
      </c>
      <c r="C33" s="128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 x14ac:dyDescent="0.3">
      <c r="A34" s="23"/>
      <c r="B34" s="127" t="s">
        <v>76</v>
      </c>
      <c r="C34" s="128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x14ac:dyDescent="0.3">
      <c r="A35" s="23"/>
      <c r="B35" s="121" t="s">
        <v>88</v>
      </c>
      <c r="C35" s="117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 x14ac:dyDescent="0.3">
      <c r="A36" s="23"/>
      <c r="B36" s="127" t="s">
        <v>77</v>
      </c>
      <c r="C36" s="128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8.1" customHeight="1" x14ac:dyDescent="0.3">
      <c r="A37" s="78"/>
      <c r="B37" s="131">
        <f>COUNTA(B24:B36)</f>
        <v>13</v>
      </c>
      <c r="C37" s="132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x14ac:dyDescent="0.3">
      <c r="A38" s="133" t="s">
        <v>38</v>
      </c>
      <c r="B38" s="134"/>
      <c r="C38" s="135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8.1" customHeight="1" x14ac:dyDescent="0.3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 x14ac:dyDescent="0.3">
      <c r="A40" s="27"/>
      <c r="B40" s="127" t="s">
        <v>44</v>
      </c>
      <c r="C40" s="128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 x14ac:dyDescent="0.3">
      <c r="A41" s="27"/>
      <c r="B41" s="127" t="s">
        <v>43</v>
      </c>
      <c r="C41" s="128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 x14ac:dyDescent="0.3">
      <c r="A42" s="27"/>
      <c r="B42" s="127" t="s">
        <v>78</v>
      </c>
      <c r="C42" s="128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 x14ac:dyDescent="0.3">
      <c r="A43" s="27"/>
      <c r="B43" s="127" t="s">
        <v>79</v>
      </c>
      <c r="C43" s="128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x14ac:dyDescent="0.3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4.1" customHeight="1" x14ac:dyDescent="0.3">
      <c r="A45" s="133" t="s">
        <v>26</v>
      </c>
      <c r="B45" s="134"/>
      <c r="C45" s="135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 x14ac:dyDescent="0.3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 x14ac:dyDescent="0.3">
      <c r="A47" s="27"/>
      <c r="B47" s="127" t="s">
        <v>40</v>
      </c>
      <c r="C47" s="128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 x14ac:dyDescent="0.3">
      <c r="A48" s="27"/>
      <c r="B48" s="127" t="s">
        <v>41</v>
      </c>
      <c r="C48" s="128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 x14ac:dyDescent="0.3">
      <c r="A49" s="17"/>
      <c r="B49" s="127" t="s">
        <v>42</v>
      </c>
      <c r="C49" s="128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8.1" customHeight="1" x14ac:dyDescent="0.3">
      <c r="A50" s="23"/>
      <c r="B50" s="129">
        <f>COUNTA(B40:B49)</f>
        <v>7</v>
      </c>
      <c r="C50" s="130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x14ac:dyDescent="0.3">
      <c r="A51" s="133" t="s">
        <v>20</v>
      </c>
      <c r="B51" s="134"/>
      <c r="C51" s="135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x14ac:dyDescent="0.3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 x14ac:dyDescent="0.3">
      <c r="A53" s="23"/>
      <c r="B53" s="127" t="s">
        <v>39</v>
      </c>
      <c r="C53" s="128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 x14ac:dyDescent="0.3">
      <c r="A54" s="27"/>
      <c r="B54" s="127" t="s">
        <v>45</v>
      </c>
      <c r="C54" s="128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8.1" customHeight="1" x14ac:dyDescent="0.3">
      <c r="A55" s="17"/>
      <c r="B55" s="129">
        <f>COUNTA(B53:B54)</f>
        <v>2</v>
      </c>
      <c r="C55" s="130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 x14ac:dyDescent="0.3">
      <c r="A57" s="27"/>
      <c r="B57" s="136" t="s">
        <v>46</v>
      </c>
      <c r="C57" s="137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 x14ac:dyDescent="0.3">
      <c r="A58" s="27"/>
      <c r="B58" s="136" t="s">
        <v>47</v>
      </c>
      <c r="C58" s="137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 x14ac:dyDescent="0.3">
      <c r="A59" s="17"/>
      <c r="B59" s="129">
        <f>COUNTA(B57:C58)</f>
        <v>2</v>
      </c>
      <c r="C59" s="130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x14ac:dyDescent="0.3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x14ac:dyDescent="0.3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x14ac:dyDescent="0.3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 x14ac:dyDescent="0.3">
      <c r="A64" s="27"/>
      <c r="B64" s="129">
        <f>COUNTA(B61:C62)</f>
        <v>2</v>
      </c>
      <c r="C64" s="130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4.1" customHeight="1" x14ac:dyDescent="0.3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0"/>
      <c r="T72" s="100"/>
    </row>
    <row r="73" spans="1:20" x14ac:dyDescent="0.3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x14ac:dyDescent="0.3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x14ac:dyDescent="0.3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 x14ac:dyDescent="0.3">
      <c r="A76" s="17"/>
      <c r="B76" s="127" t="s">
        <v>52</v>
      </c>
      <c r="C76" s="128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x14ac:dyDescent="0.3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x14ac:dyDescent="0.3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x14ac:dyDescent="0.3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x14ac:dyDescent="0.3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x14ac:dyDescent="0.3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x14ac:dyDescent="0.3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x14ac:dyDescent="0.3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 x14ac:dyDescent="0.3">
      <c r="A84" s="27"/>
      <c r="B84" s="129">
        <f>COUNTA(B72:C83)</f>
        <v>12</v>
      </c>
      <c r="C84" s="130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 x14ac:dyDescent="0.3">
      <c r="A86" s="27"/>
      <c r="B86" s="136" t="s">
        <v>60</v>
      </c>
      <c r="C86" s="137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spans="1:20" x14ac:dyDescent="0.3">
      <c r="A88" s="74" t="str">
        <f>SheetNames!A9</f>
        <v>NW381</v>
      </c>
    </row>
  </sheetData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" right="0.7" top="0.75" bottom="0.75" header="0.3" footer="0.3"/>
  <pageSetup scale="36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73C74A-F9B8-49D7-B8F1-E5CF711F09D5}"/>
</file>

<file path=customXml/itemProps2.xml><?xml version="1.0" encoding="utf-8"?>
<ds:datastoreItem xmlns:ds="http://schemas.openxmlformats.org/officeDocument/2006/customXml" ds:itemID="{D1B2491D-6E36-4DDA-B530-3978A75B4A3C}"/>
</file>

<file path=customXml/itemProps3.xml><?xml version="1.0" encoding="utf-8"?>
<ds:datastoreItem xmlns:ds="http://schemas.openxmlformats.org/officeDocument/2006/customXml" ds:itemID="{58D73BD5-6BCC-4A45-8BCB-5B092AF95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46</vt:i4>
      </vt:variant>
    </vt:vector>
  </HeadingPairs>
  <TitlesOfParts>
    <vt:vector size="70" baseType="lpstr">
      <vt:lpstr>SheetNames</vt:lpstr>
      <vt:lpstr>Summary </vt:lpstr>
      <vt:lpstr>NW371</vt:lpstr>
      <vt:lpstr>NW372</vt:lpstr>
      <vt:lpstr>NW373</vt:lpstr>
      <vt:lpstr>NW374</vt:lpstr>
      <vt:lpstr>NW375</vt:lpstr>
      <vt:lpstr>DC37</vt:lpstr>
      <vt:lpstr>NW381</vt:lpstr>
      <vt:lpstr>NW382</vt:lpstr>
      <vt:lpstr>NW383</vt:lpstr>
      <vt:lpstr>NW384</vt:lpstr>
      <vt:lpstr>NW385</vt:lpstr>
      <vt:lpstr>DC38</vt:lpstr>
      <vt:lpstr>NW392</vt:lpstr>
      <vt:lpstr>NW393</vt:lpstr>
      <vt:lpstr>NW394</vt:lpstr>
      <vt:lpstr>NW396</vt:lpstr>
      <vt:lpstr>NW397</vt:lpstr>
      <vt:lpstr>DC39</vt:lpstr>
      <vt:lpstr>NW403</vt:lpstr>
      <vt:lpstr>NW404</vt:lpstr>
      <vt:lpstr>NW405</vt:lpstr>
      <vt:lpstr>DC40</vt:lpstr>
      <vt:lpstr>'DC37'!Print_Area</vt:lpstr>
      <vt:lpstr>'DC38'!Print_Area</vt:lpstr>
      <vt:lpstr>'DC39'!Print_Area</vt:lpstr>
      <vt:lpstr>'DC40'!Print_Area</vt:lpstr>
      <vt:lpstr>'NW371'!Print_Area</vt:lpstr>
      <vt:lpstr>'NW372'!Print_Area</vt:lpstr>
      <vt:lpstr>'NW373'!Print_Area</vt:lpstr>
      <vt:lpstr>'NW374'!Print_Area</vt:lpstr>
      <vt:lpstr>'NW375'!Print_Area</vt:lpstr>
      <vt:lpstr>'NW381'!Print_Area</vt:lpstr>
      <vt:lpstr>'NW382'!Print_Area</vt:lpstr>
      <vt:lpstr>'NW383'!Print_Area</vt:lpstr>
      <vt:lpstr>'NW384'!Print_Area</vt:lpstr>
      <vt:lpstr>'NW385'!Print_Area</vt:lpstr>
      <vt:lpstr>'NW392'!Print_Area</vt:lpstr>
      <vt:lpstr>'NW393'!Print_Area</vt:lpstr>
      <vt:lpstr>'NW394'!Print_Area</vt:lpstr>
      <vt:lpstr>'NW396'!Print_Area</vt:lpstr>
      <vt:lpstr>'NW397'!Print_Area</vt:lpstr>
      <vt:lpstr>'NW403'!Print_Area</vt:lpstr>
      <vt:lpstr>'NW404'!Print_Area</vt:lpstr>
      <vt:lpstr>'NW405'!Print_Area</vt:lpstr>
      <vt:lpstr>SheetNames!Print_Area</vt:lpstr>
      <vt:lpstr>'Summary '!Print_Area</vt:lpstr>
      <vt:lpstr>'DC37'!Print_Titles</vt:lpstr>
      <vt:lpstr>'DC38'!Print_Titles</vt:lpstr>
      <vt:lpstr>'DC39'!Print_Titles</vt:lpstr>
      <vt:lpstr>'DC40'!Print_Titles</vt:lpstr>
      <vt:lpstr>'NW372'!Print_Titles</vt:lpstr>
      <vt:lpstr>'NW373'!Print_Titles</vt:lpstr>
      <vt:lpstr>'NW374'!Print_Titles</vt:lpstr>
      <vt:lpstr>'NW375'!Print_Titles</vt:lpstr>
      <vt:lpstr>'NW381'!Print_Titles</vt:lpstr>
      <vt:lpstr>'NW382'!Print_Titles</vt:lpstr>
      <vt:lpstr>'NW383'!Print_Titles</vt:lpstr>
      <vt:lpstr>'NW384'!Print_Titles</vt:lpstr>
      <vt:lpstr>'NW385'!Print_Titles</vt:lpstr>
      <vt:lpstr>'NW392'!Print_Titles</vt:lpstr>
      <vt:lpstr>'NW393'!Print_Titles</vt:lpstr>
      <vt:lpstr>'NW394'!Print_Titles</vt:lpstr>
      <vt:lpstr>'NW396'!Print_Titles</vt:lpstr>
      <vt:lpstr>'NW397'!Print_Titles</vt:lpstr>
      <vt:lpstr>'NW403'!Print_Titles</vt:lpstr>
      <vt:lpstr>'NW404'!Print_Titles</vt:lpstr>
      <vt:lpstr>'NW405'!Print_Titles</vt:lpstr>
      <vt:lpstr>SheetNames!Print_Titles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2020-06-03T20:50:30Z</cp:lastPrinted>
  <dcterms:created xsi:type="dcterms:W3CDTF">2011-11-28T13:27:15Z</dcterms:created>
  <dcterms:modified xsi:type="dcterms:W3CDTF">2020-06-03T20:50:51Z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